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1" sheetId="1" r:id="rId1"/>
  </sheets>
  <definedNames>
    <definedName name="_xlnm.Print_Titles" localSheetId="0">'Приложение1'!$10:$11</definedName>
    <definedName name="_xlnm.Print_Area" localSheetId="0">'Приложение1'!$A$1:$F$181</definedName>
  </definedNames>
  <calcPr fullCalcOnLoad="1"/>
</workbook>
</file>

<file path=xl/sharedStrings.xml><?xml version="1.0" encoding="utf-8"?>
<sst xmlns="http://schemas.openxmlformats.org/spreadsheetml/2006/main" count="374" uniqueCount="237">
  <si>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</si>
  <si>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</si>
  <si>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</si>
  <si>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</si>
  <si>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</si>
  <si>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</si>
  <si>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</si>
  <si>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</si>
  <si>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</si>
  <si>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</si>
  <si>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</si>
  <si>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</si>
  <si>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</si>
  <si>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</si>
  <si>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</si>
  <si>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</si>
  <si>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</si>
  <si>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</si>
  <si>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</si>
  <si>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</si>
  <si>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</si>
  <si>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</si>
  <si>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</si>
  <si>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</si>
  <si>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</si>
  <si>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</si>
  <si>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</si>
  <si>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</si>
  <si>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</si>
  <si>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</si>
  <si>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</si>
  <si>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</si>
  <si>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</si>
  <si>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</si>
  <si>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</si>
  <si>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</si>
  <si>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</si>
  <si>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</si>
  <si>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Инвестиции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</si>
  <si>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</si>
  <si>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</si>
  <si>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</si>
  <si>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</si>
  <si>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</si>
  <si>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</si>
  <si>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</si>
  <si>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</si>
  <si>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</si>
  <si>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</si>
  <si>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</si>
  <si>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</si>
  <si>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Средняя стоимость 1 койко-места</t>
  </si>
  <si>
    <t>рублей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</si>
  <si>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</si>
  <si>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</si>
  <si>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</si>
  <si>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</si>
  <si>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</si>
  <si>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</si>
  <si>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</si>
  <si>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</si>
  <si>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Финансы*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</si>
  <si>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</si>
  <si>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</si>
  <si>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</si>
  <si>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</si>
  <si>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</si>
  <si>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</si>
  <si>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</si>
  <si>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</si>
  <si>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</si>
  <si>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</si>
  <si>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</si>
  <si>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</si>
  <si>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</si>
  <si>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</si>
  <si>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</si>
  <si>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пищевых продуктов, включая напитки, и табака</t>
  </si>
  <si>
    <t>производство кожи, изделий из кожи и производство обуви</t>
  </si>
  <si>
    <t>обработка древесины и производство изделий из дерева</t>
  </si>
  <si>
    <t xml:space="preserve">целлюлозно-бумажное производство; издательская и полиграфическая деятельность </t>
  </si>
  <si>
    <t>производство кокса, нефтепродуктов и ядерных материалов</t>
  </si>
  <si>
    <t>химическое производство</t>
  </si>
  <si>
    <t>производство резиновых и пластмассовых изделий</t>
  </si>
  <si>
    <t>производство прочих неметаллических минеральных продуктов</t>
  </si>
  <si>
    <t>производство машин и оборудования</t>
  </si>
  <si>
    <t>производство электрооборудования, электронного и оптического оборудования</t>
  </si>
  <si>
    <t>производство транспортных средств и оборудования</t>
  </si>
  <si>
    <t>прочие производства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</si>
  <si>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</si>
  <si>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</si>
  <si>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</si>
  <si>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</si>
  <si>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</si>
  <si>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</si>
  <si>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</si>
  <si>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</si>
  <si>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</si>
  <si>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</si>
  <si>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</si>
  <si>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</si>
  <si>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</si>
  <si>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</si>
  <si>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</si>
  <si>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</si>
  <si>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</si>
  <si>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текстильное и швейное производство</t>
  </si>
  <si>
    <t xml:space="preserve">металлургическое производство и производство готовых металлических изделий </t>
  </si>
  <si>
    <t>Число организаций, имеющих задолженность по заработной плате</t>
  </si>
  <si>
    <t>в том числе просроченной</t>
  </si>
  <si>
    <t>Численность работников, перед которыми имеется задолженность по заработной плате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</si>
  <si>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</si>
  <si>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</si>
  <si>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</si>
  <si>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</si>
  <si>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</si>
  <si>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</si>
  <si>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</si>
  <si>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</si>
  <si>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</si>
  <si>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</si>
  <si>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</si>
  <si>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</si>
  <si>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</si>
  <si>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</si>
  <si>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</si>
  <si>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</si>
  <si>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</si>
  <si>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</si>
  <si>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</si>
  <si>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</si>
  <si>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</si>
  <si>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</si>
  <si>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</si>
  <si>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</si>
  <si>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</si>
  <si>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</si>
  <si>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</si>
  <si>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</si>
  <si>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</si>
  <si>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</si>
  <si>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</si>
  <si>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</si>
  <si>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</si>
  <si>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</si>
  <si>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</si>
  <si>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</si>
  <si>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вспомогательной и дополнительной транспортной деятельности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</si>
  <si>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</si>
  <si>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</si>
  <si>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</si>
  <si>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</si>
  <si>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</si>
  <si>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</si>
  <si>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</si>
  <si>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</si>
  <si>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</si>
  <si>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</si>
  <si>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</si>
  <si>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</si>
  <si>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</si>
  <si>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</si>
  <si>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</si>
  <si>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</si>
  <si>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</si>
  <si>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</si>
  <si>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в том числе организованных</t>
  </si>
  <si>
    <t>37.</t>
  </si>
  <si>
    <t>38.</t>
  </si>
  <si>
    <t>39.</t>
  </si>
  <si>
    <t>в том числе по видам деятельности:</t>
  </si>
  <si>
    <t>сельское хозяйство, охота и лесное хозяйство</t>
  </si>
  <si>
    <t>добыча полезных ископаемых</t>
  </si>
  <si>
    <t>обрабатывающие производства</t>
  </si>
  <si>
    <t>производство, передача и распределение электроэнергии, газа и воды</t>
  </si>
  <si>
    <t>строительство</t>
  </si>
  <si>
    <t>оптовая и розничная торговля</t>
  </si>
  <si>
    <t>гостиницы и рестораны</t>
  </si>
  <si>
    <t>транспорт и связь</t>
  </si>
  <si>
    <t>операции с недвижимым имуществом, аренда и предоставление услуг</t>
  </si>
  <si>
    <t>40.</t>
  </si>
  <si>
    <t>41.</t>
  </si>
  <si>
    <t>42.</t>
  </si>
  <si>
    <t>43.</t>
  </si>
  <si>
    <t>44.</t>
  </si>
  <si>
    <t>45.</t>
  </si>
  <si>
    <t>46.</t>
  </si>
  <si>
    <t>47.</t>
  </si>
  <si>
    <t>* данные приводятся с опозданием на один месяц</t>
  </si>
  <si>
    <t xml:space="preserve">Темпы роста,        % </t>
  </si>
  <si>
    <t xml:space="preserve">подсолнечник </t>
  </si>
  <si>
    <t>сахарная свекла (фабричная)</t>
  </si>
  <si>
    <t>скот и птица на убой (в живом весе)</t>
  </si>
  <si>
    <t xml:space="preserve">Сумма дебиторской задолженности </t>
  </si>
  <si>
    <t>Сумма кредиторской задолженности</t>
  </si>
  <si>
    <t>гостиницы</t>
  </si>
  <si>
    <t>прочие места временного проживания</t>
  </si>
  <si>
    <t>санаторно-курортные учреждения</t>
  </si>
  <si>
    <t>туристические агентства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</si>
  <si>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</si>
  <si>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</si>
  <si>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</si>
  <si>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</si>
  <si>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</si>
  <si>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</si>
  <si>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r>
      <t xml:space="preserve">Объем отгруженной продукции, выполненных работ и услуг собственными силами  крупных и средних организаций транспорта </t>
    </r>
    <r>
      <rPr>
        <sz val="9"/>
        <rFont val="Times New Roman"/>
        <family val="1"/>
      </rPr>
      <t>(по хозяйственным видам деятельности)</t>
    </r>
  </si>
  <si>
    <r>
      <t xml:space="preserve">Объем отгруженной продукции, выполненных работ и услуг собственными силами крупных и средних организаций связи                                 </t>
    </r>
    <r>
      <rPr>
        <sz val="9"/>
        <rFont val="Times New Roman"/>
        <family val="1"/>
      </rPr>
      <t>(по хозяйственным видам деятельности)</t>
    </r>
  </si>
  <si>
    <t>Приложение № 1  к письму</t>
  </si>
  <si>
    <t xml:space="preserve">Отчетный                                     период                        текущего года        </t>
  </si>
  <si>
    <r>
      <t>Объем отгруженной продукции, выполненных работ и услуг собственными силами крупных и средних организаций курортно-туристского комплекса</t>
    </r>
    <r>
      <rPr>
        <sz val="9"/>
        <rFont val="Times New Roman"/>
        <family val="1"/>
      </rPr>
      <t xml:space="preserve"> (по хозяйственным видам деятельности)</t>
    </r>
  </si>
  <si>
    <t xml:space="preserve">социально-экономического развития муниципального образования Усть-Лабинский район </t>
  </si>
  <si>
    <t>электроэнергия</t>
  </si>
  <si>
    <t>млн.квчас</t>
  </si>
  <si>
    <t>теплоэнергия</t>
  </si>
  <si>
    <t>тыс.Гкал</t>
  </si>
  <si>
    <t xml:space="preserve">кирпич керамический неогнеупорный  строительный </t>
  </si>
  <si>
    <t>млн.шт.усл.кирп.</t>
  </si>
  <si>
    <t>блоки стеновые мелкие из ячеистого бетона</t>
  </si>
  <si>
    <t>мясо, включая субпродукиы 1 категории</t>
  </si>
  <si>
    <t xml:space="preserve">колбасные изделия </t>
  </si>
  <si>
    <t>масло животное</t>
  </si>
  <si>
    <t>цельномолочная продукция в пересчете на молоко</t>
  </si>
  <si>
    <t>сахар песок</t>
  </si>
  <si>
    <t>масло растительное</t>
  </si>
  <si>
    <t xml:space="preserve">хлеб и хлебобулочные изделия </t>
  </si>
  <si>
    <t>мука</t>
  </si>
  <si>
    <t>комбикорма</t>
  </si>
  <si>
    <t>тыс.голов</t>
  </si>
  <si>
    <t>ФИО исполнителя  Вьюркова Л.Н.</t>
  </si>
  <si>
    <t>телефон (886135) 51863</t>
  </si>
  <si>
    <t>за январь- июнь  2015 года</t>
  </si>
  <si>
    <t>Задолженность по заработной плате по состоянию                                                                                                         на 1 июля 2015 года</t>
  </si>
  <si>
    <t>Численность безработных граждан, зарегистрированных в государственных учреждениях службы занятости по состоянию на 1 июля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</si>
  <si>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>крупных и средних организаций по состоянию на 1 июня 2015 года</t>
    </r>
  </si>
  <si>
    <t>Общий объем инвестиций крупных и средних организаций за счет всех источников финансирования на 1 июня</t>
  </si>
  <si>
    <t>в 2,6 р.</t>
  </si>
  <si>
    <t>от 22.07.2015 г. № 1078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</si>
</sst>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.0_р_._-;\-* #,##0.0_р_._-;_-* &quot;-&quot;?_р_._-;_-@_-"/>
    <numFmt numFmtId="167" formatCode="_-* #,##0_р_._-;\-* #,##0_р_._-;_-* &quot;-&quot;??_р_._-;_-@_-"/>
    <numFmt numFmtId="168" formatCode="000000"/>
    <numFmt numFmtId="169" formatCode="0.000"/>
    <numFmt numFmtId="170" formatCode="0.0000"/>
    <numFmt numFmtId="171" formatCode="0.00000"/>
    <numFmt numFmtId="172" formatCode="0.000000"/>
    <numFmt numFmtId="173" formatCode="_-* #,##0.000_р_._-;\-* #,##0.000_р_._-;_-* &quot;-&quot;??_р_._-;_-@_-"/>
    <numFmt numFmtId="174" formatCode="0.0000000"/>
    <numFmt numFmtId="175" formatCode="#,##0.0"/>
  </numFmts>
  <fonts count="3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92">
    <xf numFmtId="0" fontId="0" fillId="0" borderId="0" xfId="0" applyAlignment="1">
      <alignment/>
    </xf>
    <xf numFmtId="175" fontId="4" fillId="0" borderId="0" xfId="0" applyNumberFormat="1" applyFont="1" applyAlignment="1">
      <alignment/>
    </xf>
    <xf numFmtId="175" fontId="4" fillId="24" borderId="0" xfId="0" applyNumberFormat="1" applyFont="1" applyFill="1" applyBorder="1" applyAlignment="1">
      <alignment wrapText="1"/>
    </xf>
    <xf numFmtId="175" fontId="4" fillId="24" borderId="0" xfId="0" applyNumberFormat="1" applyFont="1" applyFill="1" applyBorder="1" applyAlignment="1">
      <alignment horizontal="center"/>
    </xf>
    <xf numFmtId="175" fontId="12" fillId="24" borderId="0" xfId="0" applyNumberFormat="1" applyFont="1" applyFill="1" applyBorder="1" applyAlignment="1">
      <alignment horizontal="right" wrapText="1"/>
    </xf>
    <xf numFmtId="175" fontId="12" fillId="0" borderId="0" xfId="0" applyNumberFormat="1" applyFont="1" applyFill="1" applyBorder="1" applyAlignment="1">
      <alignment horizontal="right" wrapText="1"/>
    </xf>
    <xf numFmtId="175" fontId="4" fillId="0" borderId="0" xfId="0" applyNumberFormat="1" applyFont="1" applyFill="1" applyBorder="1" applyAlignment="1">
      <alignment horizontal="center"/>
    </xf>
    <xf numFmtId="175" fontId="4" fillId="24" borderId="0" xfId="0" applyNumberFormat="1" applyFont="1" applyFill="1" applyAlignment="1">
      <alignment/>
    </xf>
    <xf numFmtId="175" fontId="5" fillId="24" borderId="0" xfId="0" applyNumberFormat="1" applyFont="1" applyFill="1" applyBorder="1" applyAlignment="1">
      <alignment horizontal="center" wrapText="1"/>
    </xf>
    <xf numFmtId="175" fontId="6" fillId="0" borderId="0" xfId="0" applyNumberFormat="1" applyFont="1" applyBorder="1" applyAlignment="1">
      <alignment horizontal="center" wrapText="1"/>
    </xf>
    <xf numFmtId="175" fontId="6" fillId="24" borderId="0" xfId="0" applyNumberFormat="1" applyFont="1" applyFill="1" applyBorder="1" applyAlignment="1">
      <alignment wrapText="1"/>
    </xf>
    <xf numFmtId="175" fontId="4" fillId="24" borderId="0" xfId="0" applyNumberFormat="1" applyFont="1" applyFill="1" applyBorder="1" applyAlignment="1">
      <alignment/>
    </xf>
    <xf numFmtId="175" fontId="6" fillId="24" borderId="0" xfId="0" applyNumberFormat="1" applyFont="1" applyFill="1" applyBorder="1" applyAlignment="1">
      <alignment horizontal="center" wrapText="1"/>
    </xf>
    <xf numFmtId="175" fontId="8" fillId="0" borderId="10" xfId="0" applyNumberFormat="1" applyFont="1" applyBorder="1" applyAlignment="1">
      <alignment horizontal="center" vertical="center"/>
    </xf>
    <xf numFmtId="175" fontId="8" fillId="0" borderId="10" xfId="0" applyNumberFormat="1" applyFont="1" applyBorder="1" applyAlignment="1">
      <alignment horizontal="center" vertical="center" wrapText="1"/>
    </xf>
    <xf numFmtId="175" fontId="9" fillId="0" borderId="0" xfId="0" applyNumberFormat="1" applyFont="1" applyBorder="1" applyAlignment="1">
      <alignment horizontal="center"/>
    </xf>
    <xf numFmtId="175" fontId="9" fillId="0" borderId="0" xfId="0" applyNumberFormat="1" applyFont="1" applyBorder="1" applyAlignment="1">
      <alignment/>
    </xf>
    <xf numFmtId="175" fontId="4" fillId="0" borderId="11" xfId="0" applyNumberFormat="1" applyFont="1" applyBorder="1" applyAlignment="1">
      <alignment horizontal="right" vertical="top"/>
    </xf>
    <xf numFmtId="175" fontId="6" fillId="0" borderId="12" xfId="0" applyNumberFormat="1" applyFont="1" applyBorder="1" applyAlignment="1">
      <alignment horizontal="center" wrapText="1"/>
    </xf>
    <xf numFmtId="175" fontId="7" fillId="0" borderId="12" xfId="0" applyNumberFormat="1" applyFont="1" applyBorder="1" applyAlignment="1">
      <alignment horizontal="center"/>
    </xf>
    <xf numFmtId="175" fontId="4" fillId="0" borderId="12" xfId="0" applyNumberFormat="1" applyFont="1" applyBorder="1" applyAlignment="1">
      <alignment horizontal="right" wrapText="1"/>
    </xf>
    <xf numFmtId="175" fontId="4" fillId="0" borderId="12" xfId="0" applyNumberFormat="1" applyFont="1" applyBorder="1" applyAlignment="1">
      <alignment wrapText="1"/>
    </xf>
    <xf numFmtId="175" fontId="4" fillId="0" borderId="13" xfId="0" applyNumberFormat="1" applyFont="1" applyBorder="1" applyAlignment="1">
      <alignment wrapText="1"/>
    </xf>
    <xf numFmtId="175" fontId="4" fillId="0" borderId="14" xfId="0" applyNumberFormat="1" applyFont="1" applyBorder="1" applyAlignment="1">
      <alignment horizontal="right"/>
    </xf>
    <xf numFmtId="175" fontId="4" fillId="0" borderId="15" xfId="0" applyNumberFormat="1" applyFont="1" applyBorder="1" applyAlignment="1">
      <alignment horizontal="left" wrapText="1"/>
    </xf>
    <xf numFmtId="175" fontId="7" fillId="0" borderId="15" xfId="0" applyNumberFormat="1" applyFont="1" applyBorder="1" applyAlignment="1">
      <alignment horizontal="center" wrapText="1"/>
    </xf>
    <xf numFmtId="175" fontId="4" fillId="0" borderId="15" xfId="0" applyNumberFormat="1" applyFont="1" applyBorder="1" applyAlignment="1">
      <alignment horizontal="right" wrapText="1"/>
    </xf>
    <xf numFmtId="175" fontId="4" fillId="0" borderId="15" xfId="0" applyNumberFormat="1" applyFont="1" applyBorder="1" applyAlignment="1">
      <alignment wrapText="1"/>
    </xf>
    <xf numFmtId="175" fontId="4" fillId="0" borderId="16" xfId="0" applyNumberFormat="1" applyFont="1" applyBorder="1" applyAlignment="1">
      <alignment wrapText="1"/>
    </xf>
    <xf numFmtId="175" fontId="4" fillId="0" borderId="14" xfId="0" applyNumberFormat="1" applyFont="1" applyBorder="1" applyAlignment="1">
      <alignment horizontal="right" vertical="top"/>
    </xf>
    <xf numFmtId="175" fontId="4" fillId="0" borderId="15" xfId="0" applyNumberFormat="1" applyFont="1" applyBorder="1" applyAlignment="1">
      <alignment horizontal="left" wrapText="1" indent="3"/>
    </xf>
    <xf numFmtId="175" fontId="7" fillId="0" borderId="15" xfId="0" applyNumberFormat="1" applyFont="1" applyBorder="1" applyAlignment="1">
      <alignment horizontal="center"/>
    </xf>
    <xf numFmtId="175" fontId="4" fillId="0" borderId="16" xfId="0" applyNumberFormat="1" applyFont="1" applyBorder="1" applyAlignment="1">
      <alignment horizontal="right" wrapText="1"/>
    </xf>
    <xf numFmtId="175" fontId="4" fillId="0" borderId="15" xfId="0" applyNumberFormat="1" applyFont="1" applyBorder="1" applyAlignment="1">
      <alignment horizontal="center" wrapText="1"/>
    </xf>
    <xf numFmtId="175" fontId="4" fillId="0" borderId="15" xfId="0" applyNumberFormat="1" applyFont="1" applyBorder="1" applyAlignment="1" applyProtection="1">
      <alignment horizontal="right" wrapText="1"/>
      <protection locked="0"/>
    </xf>
    <xf numFmtId="175" fontId="4" fillId="0" borderId="16" xfId="0" applyNumberFormat="1" applyFont="1" applyBorder="1" applyAlignment="1" applyProtection="1">
      <alignment horizontal="right" wrapText="1"/>
      <protection/>
    </xf>
    <xf numFmtId="175" fontId="4" fillId="0" borderId="15" xfId="0" applyNumberFormat="1" applyFont="1" applyBorder="1" applyAlignment="1" applyProtection="1">
      <alignment wrapText="1"/>
      <protection locked="0"/>
    </xf>
    <xf numFmtId="175" fontId="4" fillId="0" borderId="17" xfId="0" applyNumberFormat="1" applyFont="1" applyFill="1" applyBorder="1" applyAlignment="1">
      <alignment horizontal="left" wrapText="1"/>
    </xf>
    <xf numFmtId="175" fontId="7" fillId="0" borderId="15" xfId="0" applyNumberFormat="1" applyFont="1" applyFill="1" applyBorder="1" applyAlignment="1">
      <alignment horizontal="center"/>
    </xf>
    <xf numFmtId="175" fontId="4" fillId="0" borderId="17" xfId="0" applyNumberFormat="1" applyFont="1" applyFill="1" applyBorder="1" applyAlignment="1" applyProtection="1">
      <alignment horizontal="right" wrapText="1"/>
      <protection locked="0"/>
    </xf>
    <xf numFmtId="175" fontId="7" fillId="0" borderId="15" xfId="0" applyNumberFormat="1" applyFont="1" applyFill="1" applyBorder="1" applyAlignment="1">
      <alignment horizontal="center" wrapText="1"/>
    </xf>
    <xf numFmtId="175" fontId="7" fillId="0" borderId="15" xfId="0" applyNumberFormat="1" applyFont="1" applyFill="1" applyBorder="1" applyAlignment="1">
      <alignment horizontal="center" vertical="center" wrapText="1"/>
    </xf>
    <xf numFmtId="175" fontId="4" fillId="0" borderId="15" xfId="0" applyNumberFormat="1" applyFont="1" applyBorder="1" applyAlignment="1">
      <alignment horizontal="left" wrapText="1" indent="1"/>
    </xf>
    <xf numFmtId="175" fontId="4" fillId="0" borderId="16" xfId="0" applyNumberFormat="1" applyFont="1" applyBorder="1" applyAlignment="1" applyProtection="1">
      <alignment wrapText="1"/>
      <protection locked="0"/>
    </xf>
    <xf numFmtId="175" fontId="6" fillId="0" borderId="15" xfId="0" applyNumberFormat="1" applyFont="1" applyBorder="1" applyAlignment="1">
      <alignment horizontal="center" wrapText="1"/>
    </xf>
    <xf numFmtId="175" fontId="10" fillId="0" borderId="15" xfId="0" applyNumberFormat="1" applyFont="1" applyBorder="1" applyAlignment="1">
      <alignment horizontal="left" wrapText="1" indent="3"/>
    </xf>
    <xf numFmtId="175" fontId="4" fillId="0" borderId="15" xfId="0" applyNumberFormat="1" applyFont="1" applyBorder="1" applyAlignment="1" applyProtection="1">
      <alignment horizontal="right" wrapText="1"/>
      <protection/>
    </xf>
    <xf numFmtId="175" fontId="4" fillId="0" borderId="15" xfId="0" applyNumberFormat="1" applyFont="1" applyBorder="1" applyAlignment="1" applyProtection="1">
      <alignment wrapText="1"/>
      <protection/>
    </xf>
    <xf numFmtId="175" fontId="7" fillId="0" borderId="15" xfId="0" applyNumberFormat="1" applyFont="1" applyBorder="1" applyAlignment="1">
      <alignment horizontal="center" vertical="center" wrapText="1"/>
    </xf>
    <xf numFmtId="175" fontId="4" fillId="0" borderId="15" xfId="0" applyNumberFormat="1" applyFont="1" applyBorder="1" applyAlignment="1">
      <alignment horizontal="left" wrapText="1" indent="2"/>
    </xf>
    <xf numFmtId="175" fontId="4" fillId="24" borderId="15" xfId="0" applyNumberFormat="1" applyFont="1" applyFill="1" applyBorder="1" applyAlignment="1">
      <alignment horizontal="left" wrapText="1"/>
    </xf>
    <xf numFmtId="175" fontId="4" fillId="0" borderId="15" xfId="0" applyNumberFormat="1" applyFont="1" applyBorder="1" applyAlignment="1">
      <alignment vertical="top" wrapText="1"/>
    </xf>
    <xf numFmtId="175" fontId="7" fillId="0" borderId="15" xfId="0" applyNumberFormat="1" applyFont="1" applyBorder="1" applyAlignment="1">
      <alignment horizontal="center" vertical="center"/>
    </xf>
    <xf numFmtId="175" fontId="10" fillId="0" borderId="15" xfId="0" applyNumberFormat="1" applyFont="1" applyBorder="1" applyAlignment="1">
      <alignment horizontal="center" wrapText="1"/>
    </xf>
    <xf numFmtId="175" fontId="4" fillId="0" borderId="15" xfId="0" applyNumberFormat="1" applyFont="1" applyBorder="1" applyAlignment="1">
      <alignment horizontal="left" vertical="justify" wrapText="1" indent="2" shrinkToFit="1"/>
    </xf>
    <xf numFmtId="175" fontId="4" fillId="0" borderId="15" xfId="0" applyNumberFormat="1" applyFont="1" applyBorder="1" applyAlignment="1" applyProtection="1">
      <alignment vertical="top" wrapText="1"/>
      <protection locked="0"/>
    </xf>
    <xf numFmtId="175" fontId="4" fillId="0" borderId="15" xfId="0" applyNumberFormat="1" applyFont="1" applyFill="1" applyBorder="1" applyAlignment="1" applyProtection="1">
      <alignment horizontal="right" wrapText="1"/>
      <protection locked="0"/>
    </xf>
    <xf numFmtId="175" fontId="4" fillId="0" borderId="16" xfId="0" applyNumberFormat="1" applyFont="1" applyBorder="1" applyAlignment="1" applyProtection="1">
      <alignment horizontal="center" wrapText="1"/>
      <protection locked="0"/>
    </xf>
    <xf numFmtId="175" fontId="4" fillId="0" borderId="18" xfId="0" applyNumberFormat="1" applyFont="1" applyBorder="1" applyAlignment="1">
      <alignment horizontal="right" vertical="top"/>
    </xf>
    <xf numFmtId="175" fontId="4" fillId="0" borderId="19" xfId="0" applyNumberFormat="1" applyFont="1" applyBorder="1" applyAlignment="1">
      <alignment wrapText="1"/>
    </xf>
    <xf numFmtId="175" fontId="7" fillId="0" borderId="19" xfId="0" applyNumberFormat="1" applyFont="1" applyBorder="1" applyAlignment="1">
      <alignment horizontal="center" vertical="center"/>
    </xf>
    <xf numFmtId="175" fontId="4" fillId="0" borderId="19" xfId="0" applyNumberFormat="1" applyFont="1" applyBorder="1" applyAlignment="1" applyProtection="1">
      <alignment horizontal="right" wrapText="1"/>
      <protection locked="0"/>
    </xf>
    <xf numFmtId="175" fontId="4" fillId="0" borderId="19" xfId="0" applyNumberFormat="1" applyFont="1" applyBorder="1" applyAlignment="1" applyProtection="1">
      <alignment wrapText="1"/>
      <protection locked="0"/>
    </xf>
    <xf numFmtId="175" fontId="4" fillId="0" borderId="20" xfId="0" applyNumberFormat="1" applyFont="1" applyBorder="1" applyAlignment="1" applyProtection="1">
      <alignment wrapText="1"/>
      <protection locked="0"/>
    </xf>
    <xf numFmtId="175" fontId="4" fillId="0" borderId="0" xfId="0" applyNumberFormat="1" applyFont="1" applyBorder="1" applyAlignment="1">
      <alignment horizontal="right" vertical="top"/>
    </xf>
    <xf numFmtId="175" fontId="4" fillId="0" borderId="0" xfId="0" applyNumberFormat="1" applyFont="1" applyBorder="1" applyAlignment="1">
      <alignment wrapText="1"/>
    </xf>
    <xf numFmtId="175" fontId="7" fillId="0" borderId="0" xfId="0" applyNumberFormat="1" applyFont="1" applyBorder="1" applyAlignment="1">
      <alignment horizontal="center" wrapText="1"/>
    </xf>
    <xf numFmtId="175" fontId="4" fillId="0" borderId="0" xfId="0" applyNumberFormat="1" applyFont="1" applyBorder="1" applyAlignment="1" applyProtection="1">
      <alignment horizontal="right" wrapText="1"/>
      <protection locked="0"/>
    </xf>
    <xf numFmtId="175" fontId="4" fillId="0" borderId="0" xfId="0" applyNumberFormat="1" applyFont="1" applyBorder="1" applyAlignment="1" applyProtection="1">
      <alignment wrapText="1"/>
      <protection locked="0"/>
    </xf>
    <xf numFmtId="175" fontId="6" fillId="0" borderId="0" xfId="0" applyNumberFormat="1" applyFont="1" applyBorder="1" applyAlignment="1">
      <alignment/>
    </xf>
    <xf numFmtId="175" fontId="4" fillId="0" borderId="0" xfId="0" applyNumberFormat="1" applyFont="1" applyBorder="1" applyAlignment="1">
      <alignment horizontal="center" wrapText="1"/>
    </xf>
    <xf numFmtId="175" fontId="11" fillId="0" borderId="0" xfId="0" applyNumberFormat="1" applyFont="1" applyBorder="1" applyAlignment="1">
      <alignment horizontal="left"/>
    </xf>
    <xf numFmtId="175" fontId="4" fillId="0" borderId="0" xfId="0" applyNumberFormat="1" applyFont="1" applyBorder="1" applyAlignment="1" applyProtection="1">
      <alignment/>
      <protection locked="0"/>
    </xf>
    <xf numFmtId="175" fontId="4" fillId="0" borderId="0" xfId="0" applyNumberFormat="1" applyFont="1" applyBorder="1" applyAlignment="1" applyProtection="1">
      <alignment horizontal="center"/>
      <protection locked="0"/>
    </xf>
    <xf numFmtId="175" fontId="4" fillId="0" borderId="0" xfId="0" applyNumberFormat="1" applyFont="1" applyAlignment="1" applyProtection="1">
      <alignment/>
      <protection locked="0"/>
    </xf>
    <xf numFmtId="175" fontId="4" fillId="0" borderId="0" xfId="0" applyNumberFormat="1" applyFont="1" applyBorder="1" applyAlignment="1" applyProtection="1">
      <alignment/>
      <protection locked="0"/>
    </xf>
    <xf numFmtId="175" fontId="4" fillId="0" borderId="0" xfId="0" applyNumberFormat="1" applyFont="1" applyBorder="1" applyAlignment="1" applyProtection="1">
      <alignment horizontal="center" wrapText="1"/>
      <protection locked="0"/>
    </xf>
    <xf numFmtId="175" fontId="6" fillId="0" borderId="0" xfId="0" applyNumberFormat="1" applyFont="1" applyBorder="1" applyAlignment="1" applyProtection="1">
      <alignment horizontal="center" wrapText="1"/>
      <protection locked="0"/>
    </xf>
    <xf numFmtId="175" fontId="4" fillId="0" borderId="0" xfId="0" applyNumberFormat="1" applyFont="1" applyAlignment="1" applyProtection="1">
      <alignment/>
      <protection locked="0"/>
    </xf>
    <xf numFmtId="175" fontId="4" fillId="0" borderId="0" xfId="0" applyNumberFormat="1" applyFont="1" applyAlignment="1" applyProtection="1">
      <alignment wrapText="1"/>
      <protection locked="0"/>
    </xf>
    <xf numFmtId="175" fontId="4" fillId="0" borderId="0" xfId="0" applyNumberFormat="1" applyFont="1" applyAlignment="1" applyProtection="1">
      <alignment horizontal="center" wrapText="1"/>
      <protection locked="0"/>
    </xf>
    <xf numFmtId="175" fontId="6" fillId="0" borderId="0" xfId="0" applyNumberFormat="1" applyFont="1" applyAlignment="1" applyProtection="1">
      <alignment horizontal="center" wrapText="1"/>
      <protection locked="0"/>
    </xf>
    <xf numFmtId="175" fontId="4" fillId="0" borderId="0" xfId="0" applyNumberFormat="1" applyFont="1" applyAlignment="1" applyProtection="1">
      <alignment horizontal="center"/>
      <protection locked="0"/>
    </xf>
    <xf numFmtId="175" fontId="4" fillId="0" borderId="0" xfId="0" applyNumberFormat="1" applyFont="1" applyAlignment="1">
      <alignment wrapText="1"/>
    </xf>
    <xf numFmtId="175" fontId="4" fillId="0" borderId="0" xfId="0" applyNumberFormat="1" applyFont="1" applyAlignment="1">
      <alignment horizontal="center"/>
    </xf>
    <xf numFmtId="175" fontId="6" fillId="0" borderId="0" xfId="0" applyNumberFormat="1" applyFont="1" applyAlignment="1">
      <alignment horizontal="center" wrapText="1"/>
    </xf>
    <xf numFmtId="175" fontId="6" fillId="24" borderId="0" xfId="0" applyNumberFormat="1" applyFont="1" applyFill="1" applyBorder="1" applyAlignment="1" applyProtection="1">
      <alignment horizontal="center" wrapText="1"/>
      <protection locked="0"/>
    </xf>
    <xf numFmtId="175" fontId="7" fillId="24" borderId="0" xfId="0" applyNumberFormat="1" applyFont="1" applyFill="1" applyBorder="1" applyAlignment="1">
      <alignment vertical="top" wrapText="1"/>
    </xf>
    <xf numFmtId="175" fontId="4" fillId="0" borderId="0" xfId="0" applyNumberFormat="1" applyFont="1" applyBorder="1" applyAlignment="1">
      <alignment horizontal="left"/>
    </xf>
    <xf numFmtId="175" fontId="5" fillId="24" borderId="0" xfId="0" applyNumberFormat="1" applyFont="1" applyFill="1" applyBorder="1" applyAlignment="1">
      <alignment horizontal="right" wrapText="1"/>
    </xf>
    <xf numFmtId="175" fontId="6" fillId="0" borderId="0" xfId="0" applyNumberFormat="1" applyFont="1" applyBorder="1" applyAlignment="1">
      <alignment horizontal="center" wrapText="1"/>
    </xf>
    <xf numFmtId="175" fontId="7" fillId="24" borderId="0" xfId="0" applyNumberFormat="1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7"/>
  <sheetViews>
    <sheetView tabSelected="1" zoomScale="130" zoomScaleNormal="130" zoomScalePageLayoutView="0" workbookViewId="0" topLeftCell="A1">
      <pane ySplit="11" topLeftCell="BM117" activePane="bottomLeft" state="frozen"/>
      <selection pane="topLeft" activeCell="A1" sqref="A1"/>
      <selection pane="bottomLeft" activeCell="C18" sqref="C18"/>
    </sheetView>
  </sheetViews>
  <sheetFormatPr defaultColWidth="9.00390625" defaultRowHeight="12.75"/>
  <cols>
    <col min="1" max="1" width="5.25390625" style="1" customWidth="1"/>
    <col min="2" max="2" width="51.625" style="83" customWidth="1"/>
    <col min="3" max="3" width="10.375" style="84" customWidth="1"/>
    <col min="4" max="4" width="11.25390625" style="85" customWidth="1"/>
    <col min="5" max="5" width="11.25390625" style="83" customWidth="1"/>
    <col min="6" max="6" width="8.75390625" style="83" customWidth="1"/>
    <col min="7" max="16384" width="9.125" style="1" customWidth="1"/>
  </cols>
  <sheetData>
    <row r="1" spans="2:6" ht="12.75" customHeight="1">
      <c r="B1" s="2"/>
      <c r="C1" s="2"/>
      <c r="D1" s="2"/>
      <c r="E1" s="3" t="s">
        <v>207</v>
      </c>
      <c r="F1" s="2"/>
    </row>
    <row r="2" spans="1:6" ht="15.75">
      <c r="A2" s="4"/>
      <c r="B2" s="4"/>
      <c r="C2" s="4"/>
      <c r="D2" s="5"/>
      <c r="E2" s="6" t="s">
        <v>236</v>
      </c>
      <c r="F2" s="5"/>
    </row>
    <row r="3" spans="1:6" ht="8.25" customHeight="1">
      <c r="A3" s="7"/>
      <c r="B3" s="8"/>
      <c r="C3" s="8"/>
      <c r="D3" s="8"/>
      <c r="E3" s="89"/>
      <c r="F3" s="89"/>
    </row>
    <row r="4" spans="1:6" ht="12" customHeight="1">
      <c r="A4" s="90" t="s">
        <v>0</v>
      </c>
      <c r="B4" s="90"/>
      <c r="C4" s="90"/>
      <c r="D4" s="90"/>
      <c r="E4" s="90"/>
      <c r="F4" s="90"/>
    </row>
    <row r="5" spans="1:6" ht="14.25" customHeight="1">
      <c r="A5" s="86" t="s">
        <v>210</v>
      </c>
      <c r="B5" s="86"/>
      <c r="C5" s="86"/>
      <c r="D5" s="86"/>
      <c r="E5" s="86"/>
      <c r="F5" s="86"/>
    </row>
    <row r="6" spans="1:6" ht="10.5" customHeight="1">
      <c r="A6" s="91" t="s">
        <v>63</v>
      </c>
      <c r="B6" s="91"/>
      <c r="C6" s="91"/>
      <c r="D6" s="91"/>
      <c r="E6" s="91"/>
      <c r="F6" s="91"/>
    </row>
    <row r="7" spans="1:6" ht="14.25" customHeight="1">
      <c r="A7" s="86" t="s">
        <v>230</v>
      </c>
      <c r="B7" s="86"/>
      <c r="C7" s="86"/>
      <c r="D7" s="86"/>
      <c r="E7" s="86"/>
      <c r="F7" s="86"/>
    </row>
    <row r="8" spans="1:6" ht="10.5" customHeight="1">
      <c r="A8" s="87" t="s">
        <v>125</v>
      </c>
      <c r="B8" s="87"/>
      <c r="C8" s="10"/>
      <c r="D8" s="10"/>
      <c r="E8" s="10"/>
      <c r="F8" s="10"/>
    </row>
    <row r="9" spans="1:6" ht="12.75" customHeight="1" thickBot="1">
      <c r="A9" s="11"/>
      <c r="B9" s="2"/>
      <c r="C9" s="3"/>
      <c r="D9" s="12"/>
      <c r="E9" s="2"/>
      <c r="F9" s="2"/>
    </row>
    <row r="10" spans="1:6" ht="67.5" customHeight="1" thickBot="1">
      <c r="A10" s="13" t="s">
        <v>1</v>
      </c>
      <c r="B10" s="14" t="s">
        <v>2</v>
      </c>
      <c r="C10" s="14" t="s">
        <v>3</v>
      </c>
      <c r="D10" s="14" t="s">
        <v>208</v>
      </c>
      <c r="E10" s="14" t="s">
        <v>120</v>
      </c>
      <c r="F10" s="14" t="s">
        <v>189</v>
      </c>
    </row>
    <row r="11" spans="1:6" s="16" customFormat="1" ht="12">
      <c r="A11" s="15"/>
      <c r="B11" s="15"/>
      <c r="C11" s="15"/>
      <c r="D11" s="15"/>
      <c r="E11" s="15"/>
      <c r="F11" s="15"/>
    </row>
    <row r="12" spans="1:6" ht="12.75">
      <c r="A12" s="17"/>
      <c r="B12" s="18" t="s">
        <v>76</v>
      </c>
      <c r="C12" s="19"/>
      <c r="D12" s="20"/>
      <c r="E12" s="21"/>
      <c r="F12" s="22"/>
    </row>
    <row r="13" spans="1:6" ht="12.75">
      <c r="A13" s="23" t="s">
        <v>123</v>
      </c>
      <c r="B13" s="24" t="s">
        <v>67</v>
      </c>
      <c r="C13" s="25" t="s">
        <v>49</v>
      </c>
      <c r="D13" s="26">
        <v>51</v>
      </c>
      <c r="E13" s="27">
        <v>51</v>
      </c>
      <c r="F13" s="28">
        <v>100</v>
      </c>
    </row>
    <row r="14" spans="1:6" ht="12.75">
      <c r="A14" s="29"/>
      <c r="B14" s="30" t="s">
        <v>57</v>
      </c>
      <c r="C14" s="25" t="s">
        <v>49</v>
      </c>
      <c r="D14" s="26">
        <v>15</v>
      </c>
      <c r="E14" s="27">
        <v>14</v>
      </c>
      <c r="F14" s="28">
        <v>107.1</v>
      </c>
    </row>
    <row r="15" spans="1:6" ht="39.75" customHeight="1">
      <c r="A15" s="29" t="s">
        <v>124</v>
      </c>
      <c r="B15" s="27" t="s">
        <v>202</v>
      </c>
      <c r="C15" s="31" t="s">
        <v>7</v>
      </c>
      <c r="D15" s="26">
        <f>D17+D33</f>
        <v>2809106</v>
      </c>
      <c r="E15" s="26">
        <f>E17+E33</f>
        <v>3116704.0000015814</v>
      </c>
      <c r="F15" s="32">
        <f>D15/E15*100</f>
        <v>90.13066367542682</v>
      </c>
    </row>
    <row r="16" spans="1:6" ht="12.75">
      <c r="A16" s="29" t="s">
        <v>121</v>
      </c>
      <c r="B16" s="27" t="s">
        <v>64</v>
      </c>
      <c r="C16" s="31" t="s">
        <v>7</v>
      </c>
      <c r="D16" s="26"/>
      <c r="E16" s="27"/>
      <c r="F16" s="32"/>
    </row>
    <row r="17" spans="1:6" ht="12.75">
      <c r="A17" s="29" t="s">
        <v>122</v>
      </c>
      <c r="B17" s="27" t="s">
        <v>65</v>
      </c>
      <c r="C17" s="31" t="s">
        <v>7</v>
      </c>
      <c r="D17" s="26">
        <v>2594310</v>
      </c>
      <c r="E17" s="27">
        <f>D17/F17*100</f>
        <v>2876559.000001497</v>
      </c>
      <c r="F17" s="32">
        <v>90.1879641613</v>
      </c>
    </row>
    <row r="18" spans="1:6" ht="12.75">
      <c r="A18" s="29"/>
      <c r="B18" s="33" t="s">
        <v>16</v>
      </c>
      <c r="C18" s="31"/>
      <c r="D18" s="34"/>
      <c r="E18" s="34"/>
      <c r="F18" s="35"/>
    </row>
    <row r="19" spans="1:6" ht="12.75" customHeight="1">
      <c r="A19" s="29"/>
      <c r="B19" s="24" t="s">
        <v>77</v>
      </c>
      <c r="C19" s="31" t="s">
        <v>7</v>
      </c>
      <c r="D19" s="34">
        <v>1874407</v>
      </c>
      <c r="E19" s="36">
        <v>1964264</v>
      </c>
      <c r="F19" s="35">
        <f>D19/E19*100</f>
        <v>95.42541124818253</v>
      </c>
    </row>
    <row r="20" spans="1:6" ht="12.75">
      <c r="A20" s="29"/>
      <c r="B20" s="24" t="s">
        <v>106</v>
      </c>
      <c r="C20" s="31" t="s">
        <v>7</v>
      </c>
      <c r="D20" s="34">
        <v>61289</v>
      </c>
      <c r="E20" s="36">
        <v>78720</v>
      </c>
      <c r="F20" s="35">
        <f aca="true" t="shared" si="0" ref="F20:F32">D20/E20*100</f>
        <v>77.85696138211382</v>
      </c>
    </row>
    <row r="21" spans="1:6" ht="12.75">
      <c r="A21" s="29"/>
      <c r="B21" s="24" t="s">
        <v>78</v>
      </c>
      <c r="C21" s="31" t="s">
        <v>7</v>
      </c>
      <c r="D21" s="34"/>
      <c r="E21" s="36"/>
      <c r="F21" s="35" t="e">
        <f t="shared" si="0"/>
        <v>#DIV/0!</v>
      </c>
    </row>
    <row r="22" spans="1:6" ht="12.75" customHeight="1">
      <c r="A22" s="29"/>
      <c r="B22" s="24" t="s">
        <v>79</v>
      </c>
      <c r="C22" s="31" t="s">
        <v>7</v>
      </c>
      <c r="D22" s="34">
        <v>212</v>
      </c>
      <c r="E22" s="36">
        <v>3382</v>
      </c>
      <c r="F22" s="35">
        <f t="shared" si="0"/>
        <v>6.268480189237138</v>
      </c>
    </row>
    <row r="23" spans="1:6" ht="25.5">
      <c r="A23" s="29"/>
      <c r="B23" s="24" t="s">
        <v>80</v>
      </c>
      <c r="C23" s="31" t="s">
        <v>7</v>
      </c>
      <c r="D23" s="34">
        <v>6855</v>
      </c>
      <c r="E23" s="36">
        <v>6069</v>
      </c>
      <c r="F23" s="35">
        <f t="shared" si="0"/>
        <v>112.9510627780524</v>
      </c>
    </row>
    <row r="24" spans="1:6" ht="12.75">
      <c r="A24" s="29"/>
      <c r="B24" s="24" t="s">
        <v>81</v>
      </c>
      <c r="C24" s="31" t="s">
        <v>7</v>
      </c>
      <c r="D24" s="34"/>
      <c r="E24" s="36"/>
      <c r="F24" s="35"/>
    </row>
    <row r="25" spans="1:6" ht="12.75">
      <c r="A25" s="29"/>
      <c r="B25" s="24" t="s">
        <v>82</v>
      </c>
      <c r="C25" s="31" t="s">
        <v>7</v>
      </c>
      <c r="D25" s="34">
        <v>3539</v>
      </c>
      <c r="E25" s="36">
        <v>3817</v>
      </c>
      <c r="F25" s="35">
        <f t="shared" si="0"/>
        <v>92.71679329316217</v>
      </c>
    </row>
    <row r="26" spans="1:6" ht="12.75">
      <c r="A26" s="29"/>
      <c r="B26" s="24" t="s">
        <v>83</v>
      </c>
      <c r="C26" s="31" t="s">
        <v>7</v>
      </c>
      <c r="D26" s="34">
        <v>988</v>
      </c>
      <c r="E26" s="36">
        <v>155</v>
      </c>
      <c r="F26" s="35">
        <f t="shared" si="0"/>
        <v>637.4193548387096</v>
      </c>
    </row>
    <row r="27" spans="1:6" ht="12.75" customHeight="1">
      <c r="A27" s="29"/>
      <c r="B27" s="24" t="s">
        <v>84</v>
      </c>
      <c r="C27" s="31" t="s">
        <v>7</v>
      </c>
      <c r="D27" s="34">
        <v>539170</v>
      </c>
      <c r="E27" s="36">
        <v>584215</v>
      </c>
      <c r="F27" s="35">
        <f t="shared" si="0"/>
        <v>92.28965363778747</v>
      </c>
    </row>
    <row r="28" spans="1:6" ht="25.5">
      <c r="A28" s="29"/>
      <c r="B28" s="24" t="s">
        <v>107</v>
      </c>
      <c r="C28" s="31" t="s">
        <v>7</v>
      </c>
      <c r="D28" s="34">
        <v>71773</v>
      </c>
      <c r="E28" s="36">
        <v>167807</v>
      </c>
      <c r="F28" s="35">
        <f t="shared" si="0"/>
        <v>42.77115972516045</v>
      </c>
    </row>
    <row r="29" spans="1:6" ht="12.75">
      <c r="A29" s="29"/>
      <c r="B29" s="24" t="s">
        <v>85</v>
      </c>
      <c r="C29" s="31" t="s">
        <v>7</v>
      </c>
      <c r="D29" s="34">
        <v>35176</v>
      </c>
      <c r="E29" s="36">
        <v>66979</v>
      </c>
      <c r="F29" s="35">
        <f t="shared" si="0"/>
        <v>52.51795338837546</v>
      </c>
    </row>
    <row r="30" spans="1:6" ht="25.5">
      <c r="A30" s="29"/>
      <c r="B30" s="24" t="s">
        <v>86</v>
      </c>
      <c r="C30" s="31" t="s">
        <v>7</v>
      </c>
      <c r="D30" s="34">
        <v>899</v>
      </c>
      <c r="E30" s="36">
        <v>949</v>
      </c>
      <c r="F30" s="35">
        <f t="shared" si="0"/>
        <v>94.73129610115912</v>
      </c>
    </row>
    <row r="31" spans="1:6" ht="12.75">
      <c r="A31" s="29"/>
      <c r="B31" s="24" t="s">
        <v>87</v>
      </c>
      <c r="C31" s="31" t="s">
        <v>7</v>
      </c>
      <c r="D31" s="34"/>
      <c r="E31" s="36"/>
      <c r="F31" s="35"/>
    </row>
    <row r="32" spans="1:6" ht="12.75">
      <c r="A32" s="29"/>
      <c r="B32" s="24" t="s">
        <v>88</v>
      </c>
      <c r="C32" s="31" t="s">
        <v>7</v>
      </c>
      <c r="D32" s="34">
        <v>2</v>
      </c>
      <c r="E32" s="36">
        <v>202</v>
      </c>
      <c r="F32" s="35">
        <f t="shared" si="0"/>
        <v>0.9900990099009901</v>
      </c>
    </row>
    <row r="33" spans="1:6" ht="12.75">
      <c r="A33" s="29" t="s">
        <v>126</v>
      </c>
      <c r="B33" s="27" t="s">
        <v>66</v>
      </c>
      <c r="C33" s="31" t="s">
        <v>7</v>
      </c>
      <c r="D33" s="26">
        <v>214796</v>
      </c>
      <c r="E33" s="27">
        <f>D33/F33*100</f>
        <v>240145.00000008405</v>
      </c>
      <c r="F33" s="32">
        <v>89.4442940723</v>
      </c>
    </row>
    <row r="34" spans="1:6" ht="12.75">
      <c r="A34" s="29" t="s">
        <v>127</v>
      </c>
      <c r="B34" s="27" t="s">
        <v>62</v>
      </c>
      <c r="C34" s="31" t="s">
        <v>111</v>
      </c>
      <c r="D34" s="34"/>
      <c r="E34" s="36"/>
      <c r="F34" s="35"/>
    </row>
    <row r="35" spans="1:6" ht="12.75">
      <c r="A35" s="29"/>
      <c r="B35" s="37" t="s">
        <v>211</v>
      </c>
      <c r="C35" s="38" t="s">
        <v>212</v>
      </c>
      <c r="D35" s="39"/>
      <c r="E35" s="39">
        <v>0.01</v>
      </c>
      <c r="F35" s="35">
        <f>D35/E35*100</f>
        <v>0</v>
      </c>
    </row>
    <row r="36" spans="1:6" ht="12.75">
      <c r="A36" s="29"/>
      <c r="B36" s="37" t="s">
        <v>213</v>
      </c>
      <c r="C36" s="38" t="s">
        <v>214</v>
      </c>
      <c r="D36" s="39">
        <v>101.8</v>
      </c>
      <c r="E36" s="39">
        <v>99.2</v>
      </c>
      <c r="F36" s="35">
        <f aca="true" t="shared" si="1" ref="F36:F47">D36/E36*100</f>
        <v>102.62096774193547</v>
      </c>
    </row>
    <row r="37" spans="1:6" ht="22.5">
      <c r="A37" s="29"/>
      <c r="B37" s="37" t="s">
        <v>215</v>
      </c>
      <c r="C37" s="40" t="s">
        <v>216</v>
      </c>
      <c r="D37" s="39">
        <v>0.3</v>
      </c>
      <c r="E37" s="39">
        <v>0.8</v>
      </c>
      <c r="F37" s="35">
        <f t="shared" si="1"/>
        <v>37.49999999999999</v>
      </c>
    </row>
    <row r="38" spans="1:6" ht="22.5">
      <c r="A38" s="29"/>
      <c r="B38" s="37" t="s">
        <v>217</v>
      </c>
      <c r="C38" s="41" t="s">
        <v>216</v>
      </c>
      <c r="D38" s="39">
        <v>100.23</v>
      </c>
      <c r="E38" s="39">
        <v>100.15</v>
      </c>
      <c r="F38" s="35">
        <f t="shared" si="1"/>
        <v>100.0798801797304</v>
      </c>
    </row>
    <row r="39" spans="1:6" ht="12.75">
      <c r="A39" s="29"/>
      <c r="B39" s="37" t="s">
        <v>218</v>
      </c>
      <c r="C39" s="38" t="s">
        <v>95</v>
      </c>
      <c r="D39" s="39">
        <v>151.49</v>
      </c>
      <c r="E39" s="39">
        <v>120.3</v>
      </c>
      <c r="F39" s="35">
        <f t="shared" si="1"/>
        <v>125.92684954280966</v>
      </c>
    </row>
    <row r="40" spans="1:6" ht="12.75">
      <c r="A40" s="29"/>
      <c r="B40" s="37" t="s">
        <v>219</v>
      </c>
      <c r="C40" s="38" t="s">
        <v>95</v>
      </c>
      <c r="D40" s="39">
        <v>12.8</v>
      </c>
      <c r="E40" s="39">
        <v>8.1</v>
      </c>
      <c r="F40" s="35">
        <f t="shared" si="1"/>
        <v>158.0246913580247</v>
      </c>
    </row>
    <row r="41" spans="1:6" ht="12.75">
      <c r="A41" s="29"/>
      <c r="B41" s="37" t="s">
        <v>220</v>
      </c>
      <c r="C41" s="38" t="s">
        <v>95</v>
      </c>
      <c r="D41" s="39">
        <v>63.8</v>
      </c>
      <c r="E41" s="39">
        <v>103.9</v>
      </c>
      <c r="F41" s="35">
        <f t="shared" si="1"/>
        <v>61.405197305101055</v>
      </c>
    </row>
    <row r="42" spans="1:6" ht="12.75">
      <c r="A42" s="29"/>
      <c r="B42" s="37" t="s">
        <v>221</v>
      </c>
      <c r="C42" s="38" t="s">
        <v>95</v>
      </c>
      <c r="D42" s="39">
        <v>13388</v>
      </c>
      <c r="E42" s="39">
        <v>10878</v>
      </c>
      <c r="F42" s="35">
        <f t="shared" si="1"/>
        <v>123.07409450266593</v>
      </c>
    </row>
    <row r="43" spans="1:6" ht="12.75">
      <c r="A43" s="29"/>
      <c r="B43" s="37" t="s">
        <v>222</v>
      </c>
      <c r="C43" s="38" t="s">
        <v>95</v>
      </c>
      <c r="D43" s="39"/>
      <c r="E43" s="39"/>
      <c r="F43" s="35" t="e">
        <f t="shared" si="1"/>
        <v>#DIV/0!</v>
      </c>
    </row>
    <row r="44" spans="1:6" ht="12.75">
      <c r="A44" s="29"/>
      <c r="B44" s="37" t="s">
        <v>223</v>
      </c>
      <c r="C44" s="38" t="s">
        <v>95</v>
      </c>
      <c r="D44" s="39">
        <v>19935</v>
      </c>
      <c r="E44" s="39">
        <v>38455.1</v>
      </c>
      <c r="F44" s="35">
        <f t="shared" si="1"/>
        <v>51.83967796209086</v>
      </c>
    </row>
    <row r="45" spans="1:6" ht="12.75">
      <c r="A45" s="29"/>
      <c r="B45" s="37" t="s">
        <v>224</v>
      </c>
      <c r="C45" s="38" t="s">
        <v>95</v>
      </c>
      <c r="D45" s="39">
        <v>1444.63</v>
      </c>
      <c r="E45" s="39">
        <v>1425.94</v>
      </c>
      <c r="F45" s="35">
        <f t="shared" si="1"/>
        <v>101.31071433580657</v>
      </c>
    </row>
    <row r="46" spans="1:6" ht="12.75">
      <c r="A46" s="29"/>
      <c r="B46" s="37" t="s">
        <v>225</v>
      </c>
      <c r="C46" s="38" t="s">
        <v>95</v>
      </c>
      <c r="D46" s="39">
        <v>14552</v>
      </c>
      <c r="E46" s="39">
        <v>8035.38</v>
      </c>
      <c r="F46" s="35">
        <f t="shared" si="1"/>
        <v>181.09908927766952</v>
      </c>
    </row>
    <row r="47" spans="1:6" ht="12.75">
      <c r="A47" s="29"/>
      <c r="B47" s="37" t="s">
        <v>226</v>
      </c>
      <c r="C47" s="38" t="s">
        <v>95</v>
      </c>
      <c r="D47" s="39">
        <v>8555</v>
      </c>
      <c r="E47" s="39">
        <v>13296.5</v>
      </c>
      <c r="F47" s="35">
        <f t="shared" si="1"/>
        <v>64.340239912759</v>
      </c>
    </row>
    <row r="48" spans="1:6" ht="12.75">
      <c r="A48" s="29"/>
      <c r="B48" s="42"/>
      <c r="C48" s="25"/>
      <c r="D48" s="34"/>
      <c r="E48" s="36"/>
      <c r="F48" s="43"/>
    </row>
    <row r="49" spans="1:6" ht="12.75">
      <c r="A49" s="29"/>
      <c r="B49" s="44" t="s">
        <v>13</v>
      </c>
      <c r="C49" s="25"/>
      <c r="D49" s="26"/>
      <c r="E49" s="27"/>
      <c r="F49" s="28"/>
    </row>
    <row r="50" spans="1:6" ht="12.75" customHeight="1">
      <c r="A50" s="29" t="s">
        <v>128</v>
      </c>
      <c r="B50" s="24" t="s">
        <v>68</v>
      </c>
      <c r="C50" s="25" t="s">
        <v>49</v>
      </c>
      <c r="D50" s="26">
        <v>10</v>
      </c>
      <c r="E50" s="27">
        <v>10</v>
      </c>
      <c r="F50" s="28">
        <f>D50/E50*100</f>
        <v>100</v>
      </c>
    </row>
    <row r="51" spans="1:6" ht="12.75" customHeight="1">
      <c r="A51" s="29" t="s">
        <v>129</v>
      </c>
      <c r="B51" s="24" t="s">
        <v>69</v>
      </c>
      <c r="C51" s="25" t="s">
        <v>49</v>
      </c>
      <c r="D51" s="26">
        <v>678</v>
      </c>
      <c r="E51" s="27">
        <v>759</v>
      </c>
      <c r="F51" s="28">
        <f>D51/E51*100</f>
        <v>89.32806324110672</v>
      </c>
    </row>
    <row r="52" spans="1:6" ht="12.75" customHeight="1">
      <c r="A52" s="29" t="s">
        <v>130</v>
      </c>
      <c r="B52" s="24" t="s">
        <v>94</v>
      </c>
      <c r="C52" s="25" t="s">
        <v>49</v>
      </c>
      <c r="D52" s="26">
        <v>23934</v>
      </c>
      <c r="E52" s="27">
        <v>23420</v>
      </c>
      <c r="F52" s="28">
        <f>D52/E52*100</f>
        <v>102.19470538001707</v>
      </c>
    </row>
    <row r="53" spans="1:6" ht="38.25">
      <c r="A53" s="29" t="s">
        <v>131</v>
      </c>
      <c r="B53" s="27" t="s">
        <v>203</v>
      </c>
      <c r="C53" s="31" t="s">
        <v>7</v>
      </c>
      <c r="D53" s="26">
        <v>2692025</v>
      </c>
      <c r="E53" s="27">
        <f>D53/F53*100</f>
        <v>1998533.7787676319</v>
      </c>
      <c r="F53" s="28">
        <v>134.7</v>
      </c>
    </row>
    <row r="54" spans="1:6" ht="12.75" customHeight="1">
      <c r="A54" s="29" t="s">
        <v>132</v>
      </c>
      <c r="B54" s="27" t="s">
        <v>113</v>
      </c>
      <c r="C54" s="31" t="s">
        <v>15</v>
      </c>
      <c r="D54" s="34">
        <v>109.8</v>
      </c>
      <c r="E54" s="36">
        <v>109.3</v>
      </c>
      <c r="F54" s="43">
        <f>D54/E54*100</f>
        <v>100.45745654162855</v>
      </c>
    </row>
    <row r="55" spans="1:6" ht="12.75">
      <c r="A55" s="29"/>
      <c r="B55" s="45" t="s">
        <v>16</v>
      </c>
      <c r="C55" s="31"/>
      <c r="D55" s="26"/>
      <c r="E55" s="27"/>
      <c r="F55" s="43"/>
    </row>
    <row r="56" spans="1:6" ht="12.75">
      <c r="A56" s="29"/>
      <c r="B56" s="42" t="s">
        <v>92</v>
      </c>
      <c r="C56" s="31" t="s">
        <v>15</v>
      </c>
      <c r="D56" s="46">
        <v>61.3</v>
      </c>
      <c r="E56" s="47">
        <v>61.3</v>
      </c>
      <c r="F56" s="43">
        <f>D56/E56*100</f>
        <v>100</v>
      </c>
    </row>
    <row r="57" spans="1:6" ht="12.75">
      <c r="A57" s="29"/>
      <c r="B57" s="42" t="s">
        <v>25</v>
      </c>
      <c r="C57" s="31" t="s">
        <v>15</v>
      </c>
      <c r="D57" s="34">
        <v>6.7</v>
      </c>
      <c r="E57" s="36">
        <v>6.7</v>
      </c>
      <c r="F57" s="43">
        <f>D57/E57*100</f>
        <v>100</v>
      </c>
    </row>
    <row r="58" spans="1:6" ht="12.75">
      <c r="A58" s="29"/>
      <c r="B58" s="42" t="s">
        <v>26</v>
      </c>
      <c r="C58" s="31" t="s">
        <v>15</v>
      </c>
      <c r="D58" s="34">
        <v>11.8</v>
      </c>
      <c r="E58" s="36">
        <v>11.5</v>
      </c>
      <c r="F58" s="43">
        <f>D58/E58*100</f>
        <v>102.60869565217392</v>
      </c>
    </row>
    <row r="59" spans="1:6" ht="12.75">
      <c r="A59" s="29"/>
      <c r="B59" s="42" t="s">
        <v>17</v>
      </c>
      <c r="C59" s="31" t="s">
        <v>15</v>
      </c>
      <c r="D59" s="34"/>
      <c r="E59" s="36"/>
      <c r="F59" s="43"/>
    </row>
    <row r="60" spans="1:6" ht="12.75">
      <c r="A60" s="29"/>
      <c r="B60" s="42" t="s">
        <v>114</v>
      </c>
      <c r="C60" s="31" t="s">
        <v>15</v>
      </c>
      <c r="D60" s="34"/>
      <c r="E60" s="36"/>
      <c r="F60" s="43"/>
    </row>
    <row r="61" spans="1:6" ht="12.75">
      <c r="A61" s="29"/>
      <c r="B61" s="42" t="s">
        <v>115</v>
      </c>
      <c r="C61" s="31" t="s">
        <v>15</v>
      </c>
      <c r="D61" s="34"/>
      <c r="E61" s="36"/>
      <c r="F61" s="43"/>
    </row>
    <row r="62" spans="1:6" ht="12.75">
      <c r="A62" s="29"/>
      <c r="B62" s="42" t="s">
        <v>93</v>
      </c>
      <c r="C62" s="31" t="s">
        <v>15</v>
      </c>
      <c r="D62" s="34">
        <v>7.9</v>
      </c>
      <c r="E62" s="36">
        <v>7.6</v>
      </c>
      <c r="F62" s="43">
        <f>D62/E62*100</f>
        <v>103.94736842105263</v>
      </c>
    </row>
    <row r="63" spans="1:6" ht="25.5" customHeight="1">
      <c r="A63" s="29" t="s">
        <v>133</v>
      </c>
      <c r="B63" s="27" t="s">
        <v>116</v>
      </c>
      <c r="C63" s="25"/>
      <c r="D63" s="26"/>
      <c r="E63" s="27"/>
      <c r="F63" s="28"/>
    </row>
    <row r="64" spans="1:6" ht="12.75">
      <c r="A64" s="29"/>
      <c r="B64" s="42" t="s">
        <v>92</v>
      </c>
      <c r="C64" s="25" t="s">
        <v>95</v>
      </c>
      <c r="D64" s="34">
        <v>27</v>
      </c>
      <c r="E64" s="36">
        <v>60.9</v>
      </c>
      <c r="F64" s="43">
        <f>D64/E64*100</f>
        <v>44.33497536945813</v>
      </c>
    </row>
    <row r="65" spans="1:6" ht="12.75">
      <c r="A65" s="29"/>
      <c r="B65" s="42" t="s">
        <v>191</v>
      </c>
      <c r="C65" s="25" t="s">
        <v>95</v>
      </c>
      <c r="D65" s="34"/>
      <c r="E65" s="36"/>
      <c r="F65" s="43"/>
    </row>
    <row r="66" spans="1:6" ht="12.75">
      <c r="A66" s="29"/>
      <c r="B66" s="42" t="s">
        <v>190</v>
      </c>
      <c r="C66" s="25" t="s">
        <v>95</v>
      </c>
      <c r="D66" s="34"/>
      <c r="E66" s="36"/>
      <c r="F66" s="43"/>
    </row>
    <row r="67" spans="1:6" ht="12.75">
      <c r="A67" s="29"/>
      <c r="B67" s="42" t="s">
        <v>17</v>
      </c>
      <c r="C67" s="25" t="s">
        <v>95</v>
      </c>
      <c r="D67" s="34">
        <v>9</v>
      </c>
      <c r="E67" s="36">
        <v>10.2</v>
      </c>
      <c r="F67" s="43">
        <f>D67/E67*100</f>
        <v>88.23529411764707</v>
      </c>
    </row>
    <row r="68" spans="1:6" ht="12.75">
      <c r="A68" s="29"/>
      <c r="B68" s="42" t="s">
        <v>18</v>
      </c>
      <c r="C68" s="25" t="s">
        <v>95</v>
      </c>
      <c r="D68" s="34"/>
      <c r="E68" s="36"/>
      <c r="F68" s="43"/>
    </row>
    <row r="69" spans="1:6" ht="12.75">
      <c r="A69" s="29"/>
      <c r="B69" s="42" t="s">
        <v>19</v>
      </c>
      <c r="C69" s="25" t="s">
        <v>95</v>
      </c>
      <c r="D69" s="34"/>
      <c r="E69" s="36"/>
      <c r="F69" s="43"/>
    </row>
    <row r="70" spans="1:6" ht="12.75">
      <c r="A70" s="29"/>
      <c r="B70" s="42" t="s">
        <v>20</v>
      </c>
      <c r="C70" s="25" t="s">
        <v>95</v>
      </c>
      <c r="D70" s="34"/>
      <c r="E70" s="36"/>
      <c r="F70" s="43"/>
    </row>
    <row r="71" spans="1:6" ht="12.75">
      <c r="A71" s="29"/>
      <c r="B71" s="42" t="s">
        <v>192</v>
      </c>
      <c r="C71" s="25" t="s">
        <v>95</v>
      </c>
      <c r="D71" s="34">
        <v>13473</v>
      </c>
      <c r="E71" s="36">
        <v>13976.1</v>
      </c>
      <c r="F71" s="43">
        <f>D71/E71*100</f>
        <v>96.40028334084616</v>
      </c>
    </row>
    <row r="72" spans="1:6" ht="12.75">
      <c r="A72" s="29"/>
      <c r="B72" s="42" t="s">
        <v>21</v>
      </c>
      <c r="C72" s="25" t="s">
        <v>95</v>
      </c>
      <c r="D72" s="34">
        <v>21290</v>
      </c>
      <c r="E72" s="36">
        <v>19804.7</v>
      </c>
      <c r="F72" s="43">
        <f>D72/E72*100</f>
        <v>107.49973491140992</v>
      </c>
    </row>
    <row r="73" spans="1:6" ht="12" customHeight="1">
      <c r="A73" s="29"/>
      <c r="B73" s="42" t="s">
        <v>22</v>
      </c>
      <c r="C73" s="25" t="s">
        <v>96</v>
      </c>
      <c r="D73" s="34">
        <v>6</v>
      </c>
      <c r="E73" s="36"/>
      <c r="F73" s="43"/>
    </row>
    <row r="74" spans="1:6" ht="25.5">
      <c r="A74" s="29" t="s">
        <v>134</v>
      </c>
      <c r="B74" s="27" t="s">
        <v>117</v>
      </c>
      <c r="C74" s="25"/>
      <c r="D74" s="26"/>
      <c r="E74" s="27"/>
      <c r="F74" s="28"/>
    </row>
    <row r="75" spans="1:6" ht="12.75">
      <c r="A75" s="29"/>
      <c r="B75" s="42" t="s">
        <v>23</v>
      </c>
      <c r="C75" s="25" t="s">
        <v>24</v>
      </c>
      <c r="D75" s="34">
        <v>63</v>
      </c>
      <c r="E75" s="36">
        <v>57.8</v>
      </c>
      <c r="F75" s="43">
        <f>D75/E75*100</f>
        <v>108.99653979238755</v>
      </c>
    </row>
    <row r="76" spans="1:6" ht="12.75">
      <c r="A76" s="29"/>
      <c r="B76" s="42" t="s">
        <v>25</v>
      </c>
      <c r="C76" s="25" t="s">
        <v>24</v>
      </c>
      <c r="D76" s="34"/>
      <c r="E76" s="36"/>
      <c r="F76" s="43"/>
    </row>
    <row r="77" spans="1:6" ht="12.75">
      <c r="A77" s="29"/>
      <c r="B77" s="42" t="s">
        <v>26</v>
      </c>
      <c r="C77" s="25" t="s">
        <v>24</v>
      </c>
      <c r="D77" s="34"/>
      <c r="E77" s="36"/>
      <c r="F77" s="43"/>
    </row>
    <row r="78" spans="1:6" ht="12.75">
      <c r="A78" s="29"/>
      <c r="B78" s="42" t="s">
        <v>17</v>
      </c>
      <c r="C78" s="25" t="s">
        <v>24</v>
      </c>
      <c r="D78" s="34"/>
      <c r="E78" s="36"/>
      <c r="F78" s="43"/>
    </row>
    <row r="79" spans="1:6" ht="12.75">
      <c r="A79" s="29"/>
      <c r="B79" s="42" t="s">
        <v>19</v>
      </c>
      <c r="C79" s="25" t="s">
        <v>24</v>
      </c>
      <c r="D79" s="34"/>
      <c r="E79" s="36"/>
      <c r="F79" s="43"/>
    </row>
    <row r="80" spans="1:6" ht="25.5">
      <c r="A80" s="29" t="s">
        <v>135</v>
      </c>
      <c r="B80" s="27" t="s">
        <v>118</v>
      </c>
      <c r="C80" s="25"/>
      <c r="D80" s="26"/>
      <c r="E80" s="27"/>
      <c r="F80" s="28"/>
    </row>
    <row r="81" spans="1:6" ht="12.75">
      <c r="A81" s="29"/>
      <c r="B81" s="42" t="s">
        <v>27</v>
      </c>
      <c r="C81" s="25" t="s">
        <v>28</v>
      </c>
      <c r="D81" s="34">
        <v>3815</v>
      </c>
      <c r="E81" s="36">
        <f>D81/F81*100</f>
        <v>3509.6596136154553</v>
      </c>
      <c r="F81" s="43">
        <v>108.7</v>
      </c>
    </row>
    <row r="82" spans="1:6" ht="12.75">
      <c r="A82" s="29"/>
      <c r="B82" s="42" t="s">
        <v>29</v>
      </c>
      <c r="C82" s="25" t="s">
        <v>30</v>
      </c>
      <c r="D82" s="34">
        <v>53</v>
      </c>
      <c r="E82" s="36"/>
      <c r="F82" s="43"/>
    </row>
    <row r="83" spans="1:6" ht="25.5">
      <c r="A83" s="29"/>
      <c r="B83" s="42" t="s">
        <v>31</v>
      </c>
      <c r="C83" s="48" t="s">
        <v>32</v>
      </c>
      <c r="D83" s="34">
        <v>732</v>
      </c>
      <c r="E83" s="36">
        <v>738</v>
      </c>
      <c r="F83" s="43">
        <f>D83/E83*100</f>
        <v>99.1869918699187</v>
      </c>
    </row>
    <row r="84" spans="1:6" ht="25.5">
      <c r="A84" s="29"/>
      <c r="B84" s="42" t="s">
        <v>33</v>
      </c>
      <c r="C84" s="48" t="s">
        <v>32</v>
      </c>
      <c r="D84" s="34">
        <v>794</v>
      </c>
      <c r="E84" s="36">
        <v>781</v>
      </c>
      <c r="F84" s="43">
        <f>D84/E84*100</f>
        <v>101.66453265044815</v>
      </c>
    </row>
    <row r="85" spans="1:6" ht="25.5">
      <c r="A85" s="29" t="s">
        <v>136</v>
      </c>
      <c r="B85" s="27" t="s">
        <v>119</v>
      </c>
      <c r="C85" s="25"/>
      <c r="D85" s="26"/>
      <c r="E85" s="36"/>
      <c r="F85" s="28"/>
    </row>
    <row r="86" spans="1:6" ht="12.75" customHeight="1">
      <c r="A86" s="29"/>
      <c r="B86" s="42" t="s">
        <v>34</v>
      </c>
      <c r="C86" s="25" t="s">
        <v>97</v>
      </c>
      <c r="D86" s="34">
        <v>13472</v>
      </c>
      <c r="E86" s="36">
        <f>D86/F86*100</f>
        <v>12555.452003727867</v>
      </c>
      <c r="F86" s="43">
        <v>107.3</v>
      </c>
    </row>
    <row r="87" spans="1:6" ht="13.5" customHeight="1">
      <c r="A87" s="29"/>
      <c r="B87" s="42" t="s">
        <v>35</v>
      </c>
      <c r="C87" s="25" t="s">
        <v>97</v>
      </c>
      <c r="D87" s="34">
        <v>60873</v>
      </c>
      <c r="E87" s="36">
        <f>D87/F87*100</f>
        <v>38674.078780177886</v>
      </c>
      <c r="F87" s="43">
        <v>157.4</v>
      </c>
    </row>
    <row r="88" spans="1:6" ht="12" customHeight="1">
      <c r="A88" s="29"/>
      <c r="B88" s="42" t="s">
        <v>36</v>
      </c>
      <c r="C88" s="25" t="s">
        <v>97</v>
      </c>
      <c r="D88" s="34">
        <v>2221</v>
      </c>
      <c r="E88" s="36">
        <f>D88/F88*100</f>
        <v>1988.3616830796775</v>
      </c>
      <c r="F88" s="43">
        <v>111.7</v>
      </c>
    </row>
    <row r="89" spans="1:6" ht="12" customHeight="1">
      <c r="A89" s="29"/>
      <c r="B89" s="42" t="s">
        <v>37</v>
      </c>
      <c r="C89" s="25" t="s">
        <v>227</v>
      </c>
      <c r="D89" s="34">
        <v>920</v>
      </c>
      <c r="E89" s="36">
        <f>D89/F89*100</f>
        <v>863.8497652582159</v>
      </c>
      <c r="F89" s="43">
        <v>106.5</v>
      </c>
    </row>
    <row r="90" spans="1:6" ht="15.75" customHeight="1">
      <c r="A90" s="29"/>
      <c r="B90" s="44" t="s">
        <v>39</v>
      </c>
      <c r="C90" s="48"/>
      <c r="D90" s="26"/>
      <c r="E90" s="27"/>
      <c r="F90" s="28"/>
    </row>
    <row r="91" spans="1:6" ht="12.75">
      <c r="A91" s="23" t="s">
        <v>137</v>
      </c>
      <c r="B91" s="24" t="s">
        <v>70</v>
      </c>
      <c r="C91" s="25" t="s">
        <v>49</v>
      </c>
      <c r="D91" s="26">
        <v>9</v>
      </c>
      <c r="E91" s="27">
        <v>9</v>
      </c>
      <c r="F91" s="28">
        <v>100</v>
      </c>
    </row>
    <row r="92" spans="1:6" ht="12.75">
      <c r="A92" s="29"/>
      <c r="B92" s="49" t="s">
        <v>142</v>
      </c>
      <c r="C92" s="25" t="s">
        <v>49</v>
      </c>
      <c r="D92" s="26">
        <v>2</v>
      </c>
      <c r="E92" s="27">
        <v>2</v>
      </c>
      <c r="F92" s="28">
        <v>100</v>
      </c>
    </row>
    <row r="93" spans="1:6" ht="38.25">
      <c r="A93" s="29" t="s">
        <v>138</v>
      </c>
      <c r="B93" s="27" t="s">
        <v>201</v>
      </c>
      <c r="C93" s="25" t="s">
        <v>7</v>
      </c>
      <c r="D93" s="34">
        <v>224283</v>
      </c>
      <c r="E93" s="36">
        <f>D93/F93*100</f>
        <v>344520.73732718895</v>
      </c>
      <c r="F93" s="43">
        <v>65.1</v>
      </c>
    </row>
    <row r="94" spans="1:6" ht="25.5">
      <c r="A94" s="29"/>
      <c r="B94" s="42" t="s">
        <v>14</v>
      </c>
      <c r="C94" s="48" t="s">
        <v>5</v>
      </c>
      <c r="D94" s="34">
        <v>56.5</v>
      </c>
      <c r="E94" s="36"/>
      <c r="F94" s="35" t="s">
        <v>6</v>
      </c>
    </row>
    <row r="95" spans="1:6" ht="13.5" customHeight="1">
      <c r="A95" s="29" t="s">
        <v>139</v>
      </c>
      <c r="B95" s="27" t="s">
        <v>98</v>
      </c>
      <c r="C95" s="25" t="s">
        <v>9</v>
      </c>
      <c r="D95" s="26">
        <v>24.8</v>
      </c>
      <c r="E95" s="27">
        <v>26.024</v>
      </c>
      <c r="F95" s="28">
        <f>D95/E95*100</f>
        <v>95.29664924684906</v>
      </c>
    </row>
    <row r="96" spans="1:6" ht="12.75">
      <c r="A96" s="29"/>
      <c r="B96" s="49" t="s">
        <v>40</v>
      </c>
      <c r="C96" s="25" t="s">
        <v>9</v>
      </c>
      <c r="D96" s="34">
        <v>24.8</v>
      </c>
      <c r="E96" s="27">
        <v>26.024</v>
      </c>
      <c r="F96" s="28">
        <f>D96/E96*100</f>
        <v>95.29664924684906</v>
      </c>
    </row>
    <row r="97" spans="1:6" ht="15" customHeight="1">
      <c r="A97" s="29"/>
      <c r="B97" s="44" t="s">
        <v>41</v>
      </c>
      <c r="C97" s="25"/>
      <c r="D97" s="26"/>
      <c r="E97" s="27"/>
      <c r="F97" s="28"/>
    </row>
    <row r="98" spans="1:6" ht="12.75">
      <c r="A98" s="29" t="s">
        <v>140</v>
      </c>
      <c r="B98" s="50" t="s">
        <v>144</v>
      </c>
      <c r="C98" s="25" t="s">
        <v>49</v>
      </c>
      <c r="D98" s="26">
        <v>8</v>
      </c>
      <c r="E98" s="27">
        <v>8</v>
      </c>
      <c r="F98" s="28">
        <v>100</v>
      </c>
    </row>
    <row r="99" spans="1:6" ht="12.75" customHeight="1">
      <c r="A99" s="29"/>
      <c r="B99" s="49" t="s">
        <v>145</v>
      </c>
      <c r="C99" s="25" t="s">
        <v>49</v>
      </c>
      <c r="D99" s="26">
        <v>3</v>
      </c>
      <c r="E99" s="27">
        <v>3</v>
      </c>
      <c r="F99" s="28">
        <v>100</v>
      </c>
    </row>
    <row r="100" spans="1:6" ht="12.75">
      <c r="A100" s="29"/>
      <c r="B100" s="33" t="s">
        <v>146</v>
      </c>
      <c r="C100" s="25"/>
      <c r="D100" s="26"/>
      <c r="E100" s="27"/>
      <c r="F100" s="28"/>
    </row>
    <row r="101" spans="1:6" ht="12.75">
      <c r="A101" s="29"/>
      <c r="B101" s="49" t="s">
        <v>59</v>
      </c>
      <c r="C101" s="25" t="s">
        <v>49</v>
      </c>
      <c r="D101" s="26"/>
      <c r="E101" s="27"/>
      <c r="F101" s="28"/>
    </row>
    <row r="102" spans="1:6" ht="12.75" customHeight="1">
      <c r="A102" s="29"/>
      <c r="B102" s="49" t="s">
        <v>58</v>
      </c>
      <c r="C102" s="25" t="s">
        <v>49</v>
      </c>
      <c r="D102" s="26">
        <v>1</v>
      </c>
      <c r="E102" s="27">
        <v>1</v>
      </c>
      <c r="F102" s="28">
        <v>100</v>
      </c>
    </row>
    <row r="103" spans="1:6" ht="12.75">
      <c r="A103" s="29"/>
      <c r="B103" s="49" t="s">
        <v>60</v>
      </c>
      <c r="C103" s="25" t="s">
        <v>49</v>
      </c>
      <c r="D103" s="26"/>
      <c r="E103" s="27"/>
      <c r="F103" s="28"/>
    </row>
    <row r="104" spans="1:6" ht="12.75">
      <c r="A104" s="29"/>
      <c r="B104" s="49" t="s">
        <v>199</v>
      </c>
      <c r="C104" s="25" t="s">
        <v>49</v>
      </c>
      <c r="D104" s="26"/>
      <c r="E104" s="27"/>
      <c r="F104" s="28"/>
    </row>
    <row r="105" spans="1:6" ht="12.75">
      <c r="A105" s="29"/>
      <c r="B105" s="49" t="s">
        <v>200</v>
      </c>
      <c r="C105" s="25" t="s">
        <v>49</v>
      </c>
      <c r="D105" s="26"/>
      <c r="E105" s="27"/>
      <c r="F105" s="28"/>
    </row>
    <row r="106" spans="1:6" ht="25.5">
      <c r="A106" s="29"/>
      <c r="B106" s="49" t="s">
        <v>147</v>
      </c>
      <c r="C106" s="25" t="s">
        <v>49</v>
      </c>
      <c r="D106" s="26">
        <v>2</v>
      </c>
      <c r="E106" s="27">
        <v>2</v>
      </c>
      <c r="F106" s="28">
        <v>100</v>
      </c>
    </row>
    <row r="107" spans="1:6" ht="25.5" customHeight="1">
      <c r="A107" s="29" t="s">
        <v>141</v>
      </c>
      <c r="B107" s="27" t="s">
        <v>89</v>
      </c>
      <c r="C107" s="25" t="s">
        <v>12</v>
      </c>
      <c r="D107" s="34">
        <v>399</v>
      </c>
      <c r="E107" s="36">
        <f>D107/F107*100</f>
        <v>453.92491467576787</v>
      </c>
      <c r="F107" s="43">
        <v>87.9</v>
      </c>
    </row>
    <row r="108" spans="1:6" ht="12.75">
      <c r="A108" s="29"/>
      <c r="B108" s="49" t="s">
        <v>42</v>
      </c>
      <c r="C108" s="48" t="s">
        <v>12</v>
      </c>
      <c r="D108" s="34">
        <v>399</v>
      </c>
      <c r="E108" s="36">
        <f>D108/F108*100</f>
        <v>453.92491467576787</v>
      </c>
      <c r="F108" s="43">
        <v>87.9</v>
      </c>
    </row>
    <row r="109" spans="1:6" ht="12.75">
      <c r="A109" s="29" t="s">
        <v>143</v>
      </c>
      <c r="B109" s="27" t="s">
        <v>71</v>
      </c>
      <c r="C109" s="48" t="s">
        <v>43</v>
      </c>
      <c r="D109" s="26">
        <v>13063</v>
      </c>
      <c r="E109" s="36">
        <f>D109/F109*100</f>
        <v>42689.54248366013</v>
      </c>
      <c r="F109" s="28">
        <v>30.6</v>
      </c>
    </row>
    <row r="110" spans="1:6" ht="12.75">
      <c r="A110" s="29"/>
      <c r="B110" s="49" t="s">
        <v>44</v>
      </c>
      <c r="C110" s="48" t="s">
        <v>43</v>
      </c>
      <c r="D110" s="34">
        <v>13063</v>
      </c>
      <c r="E110" s="36">
        <f>D110/F110*100</f>
        <v>42689.54248366013</v>
      </c>
      <c r="F110" s="43">
        <v>30.6</v>
      </c>
    </row>
    <row r="111" spans="1:6" ht="12.75" customHeight="1">
      <c r="A111" s="29" t="s">
        <v>148</v>
      </c>
      <c r="B111" s="27" t="s">
        <v>90</v>
      </c>
      <c r="C111" s="25" t="s">
        <v>4</v>
      </c>
      <c r="D111" s="34">
        <v>777</v>
      </c>
      <c r="E111" s="36">
        <v>969</v>
      </c>
      <c r="F111" s="43">
        <f>D111/E111*100</f>
        <v>80.18575851393189</v>
      </c>
    </row>
    <row r="112" spans="1:6" ht="12.75">
      <c r="A112" s="29"/>
      <c r="B112" s="49" t="s">
        <v>72</v>
      </c>
      <c r="C112" s="48" t="s">
        <v>4</v>
      </c>
      <c r="D112" s="34">
        <v>777</v>
      </c>
      <c r="E112" s="36">
        <v>969</v>
      </c>
      <c r="F112" s="43">
        <f>D112/E112*100</f>
        <v>80.18575851393189</v>
      </c>
    </row>
    <row r="113" spans="1:6" ht="12.75">
      <c r="A113" s="29" t="s">
        <v>149</v>
      </c>
      <c r="B113" s="51" t="s">
        <v>45</v>
      </c>
      <c r="C113" s="48" t="s">
        <v>46</v>
      </c>
      <c r="D113" s="26">
        <v>4934</v>
      </c>
      <c r="E113" s="27">
        <v>5992</v>
      </c>
      <c r="F113" s="43">
        <f>D113/E113*100</f>
        <v>82.34312416555407</v>
      </c>
    </row>
    <row r="114" spans="1:6" ht="12.75">
      <c r="A114" s="29"/>
      <c r="B114" s="49" t="s">
        <v>73</v>
      </c>
      <c r="C114" s="48" t="s">
        <v>46</v>
      </c>
      <c r="D114" s="34">
        <v>4934</v>
      </c>
      <c r="E114" s="36">
        <v>5992</v>
      </c>
      <c r="F114" s="43">
        <f>D114/E114*100</f>
        <v>82.34312416555407</v>
      </c>
    </row>
    <row r="115" spans="1:6" ht="37.5" customHeight="1">
      <c r="A115" s="29" t="s">
        <v>150</v>
      </c>
      <c r="B115" s="27" t="s">
        <v>205</v>
      </c>
      <c r="C115" s="25" t="s">
        <v>7</v>
      </c>
      <c r="D115" s="34">
        <v>87580</v>
      </c>
      <c r="E115" s="36">
        <v>226534</v>
      </c>
      <c r="F115" s="43">
        <f>D115/E115*100</f>
        <v>38.660863269972715</v>
      </c>
    </row>
    <row r="116" spans="1:6" ht="12.75">
      <c r="A116" s="29" t="s">
        <v>151</v>
      </c>
      <c r="B116" s="27" t="s">
        <v>105</v>
      </c>
      <c r="C116" s="25" t="s">
        <v>49</v>
      </c>
      <c r="D116" s="34">
        <v>2</v>
      </c>
      <c r="E116" s="36">
        <v>2</v>
      </c>
      <c r="F116" s="43">
        <v>100</v>
      </c>
    </row>
    <row r="117" spans="1:6" ht="12.75">
      <c r="A117" s="29"/>
      <c r="B117" s="49" t="s">
        <v>142</v>
      </c>
      <c r="C117" s="25" t="s">
        <v>49</v>
      </c>
      <c r="D117" s="26">
        <v>2</v>
      </c>
      <c r="E117" s="27">
        <v>2</v>
      </c>
      <c r="F117" s="28">
        <v>100</v>
      </c>
    </row>
    <row r="118" spans="1:6" ht="36.75" customHeight="1">
      <c r="A118" s="29" t="s">
        <v>152</v>
      </c>
      <c r="B118" s="27" t="s">
        <v>206</v>
      </c>
      <c r="C118" s="25" t="s">
        <v>7</v>
      </c>
      <c r="D118" s="34">
        <v>49834</v>
      </c>
      <c r="E118" s="36">
        <f>D118/F118*100</f>
        <v>37724.45117335352</v>
      </c>
      <c r="F118" s="43">
        <v>132.1</v>
      </c>
    </row>
    <row r="119" spans="1:6" ht="15" customHeight="1">
      <c r="A119" s="29"/>
      <c r="B119" s="44" t="s">
        <v>10</v>
      </c>
      <c r="C119" s="31"/>
      <c r="D119" s="34"/>
      <c r="E119" s="36"/>
      <c r="F119" s="43"/>
    </row>
    <row r="120" spans="1:6" ht="12.75" customHeight="1">
      <c r="A120" s="29" t="s">
        <v>153</v>
      </c>
      <c r="B120" s="24" t="s">
        <v>75</v>
      </c>
      <c r="C120" s="31" t="s">
        <v>49</v>
      </c>
      <c r="D120" s="34">
        <v>1008</v>
      </c>
      <c r="E120" s="36">
        <v>1003</v>
      </c>
      <c r="F120" s="43">
        <f>D120/E120*100</f>
        <v>100.49850448654038</v>
      </c>
    </row>
    <row r="121" spans="1:6" ht="12.75">
      <c r="A121" s="29"/>
      <c r="B121" s="49" t="s">
        <v>142</v>
      </c>
      <c r="C121" s="31" t="s">
        <v>49</v>
      </c>
      <c r="D121" s="34">
        <v>35</v>
      </c>
      <c r="E121" s="36">
        <v>34</v>
      </c>
      <c r="F121" s="43">
        <f>D121/E121*100</f>
        <v>102.94117647058823</v>
      </c>
    </row>
    <row r="122" spans="1:6" ht="25.5">
      <c r="A122" s="29" t="s">
        <v>154</v>
      </c>
      <c r="B122" s="27" t="s">
        <v>99</v>
      </c>
      <c r="C122" s="52" t="s">
        <v>7</v>
      </c>
      <c r="D122" s="34">
        <v>1773905</v>
      </c>
      <c r="E122" s="36">
        <f>D122/F122*100</f>
        <v>1394579.4025157234</v>
      </c>
      <c r="F122" s="35">
        <v>127.2</v>
      </c>
    </row>
    <row r="123" spans="1:6" ht="25.5">
      <c r="A123" s="29"/>
      <c r="B123" s="42" t="s">
        <v>11</v>
      </c>
      <c r="C123" s="52" t="s">
        <v>5</v>
      </c>
      <c r="D123" s="34">
        <v>109.2</v>
      </c>
      <c r="E123" s="36"/>
      <c r="F123" s="35" t="s">
        <v>6</v>
      </c>
    </row>
    <row r="124" spans="1:6" ht="12.75" customHeight="1">
      <c r="A124" s="29" t="s">
        <v>155</v>
      </c>
      <c r="B124" s="24" t="s">
        <v>74</v>
      </c>
      <c r="C124" s="31" t="s">
        <v>49</v>
      </c>
      <c r="D124" s="34">
        <v>106</v>
      </c>
      <c r="E124" s="36">
        <v>94</v>
      </c>
      <c r="F124" s="43">
        <f>D124/E124*100</f>
        <v>112.7659574468085</v>
      </c>
    </row>
    <row r="125" spans="1:6" ht="12.75">
      <c r="A125" s="29"/>
      <c r="B125" s="49" t="s">
        <v>142</v>
      </c>
      <c r="C125" s="31" t="s">
        <v>49</v>
      </c>
      <c r="D125" s="34">
        <v>6</v>
      </c>
      <c r="E125" s="36">
        <v>6</v>
      </c>
      <c r="F125" s="43">
        <v>100</v>
      </c>
    </row>
    <row r="126" spans="1:6" ht="25.5">
      <c r="A126" s="29" t="s">
        <v>156</v>
      </c>
      <c r="B126" s="27" t="s">
        <v>100</v>
      </c>
      <c r="C126" s="31" t="s">
        <v>7</v>
      </c>
      <c r="D126" s="34">
        <v>8215</v>
      </c>
      <c r="E126" s="36">
        <f>D126/F126*100</f>
        <v>7983.479105928084</v>
      </c>
      <c r="F126" s="35">
        <v>102.9</v>
      </c>
    </row>
    <row r="127" spans="1:6" ht="25.5">
      <c r="A127" s="29"/>
      <c r="B127" s="42" t="s">
        <v>11</v>
      </c>
      <c r="C127" s="52" t="s">
        <v>5</v>
      </c>
      <c r="D127" s="34">
        <v>89.2</v>
      </c>
      <c r="E127" s="36"/>
      <c r="F127" s="35" t="s">
        <v>6</v>
      </c>
    </row>
    <row r="128" spans="1:6" ht="25.5">
      <c r="A128" s="29" t="s">
        <v>157</v>
      </c>
      <c r="B128" s="27" t="s">
        <v>101</v>
      </c>
      <c r="C128" s="31" t="s">
        <v>7</v>
      </c>
      <c r="D128" s="34">
        <v>553392</v>
      </c>
      <c r="E128" s="36">
        <f>D128/F128*100</f>
        <v>556172.8643216081</v>
      </c>
      <c r="F128" s="35">
        <v>99.5</v>
      </c>
    </row>
    <row r="129" spans="1:6" ht="25.5">
      <c r="A129" s="29"/>
      <c r="B129" s="42" t="s">
        <v>11</v>
      </c>
      <c r="C129" s="52" t="s">
        <v>5</v>
      </c>
      <c r="D129" s="34">
        <v>89.07</v>
      </c>
      <c r="E129" s="36"/>
      <c r="F129" s="35" t="s">
        <v>6</v>
      </c>
    </row>
    <row r="130" spans="1:6" ht="15" customHeight="1">
      <c r="A130" s="29"/>
      <c r="B130" s="44" t="s">
        <v>56</v>
      </c>
      <c r="C130" s="25"/>
      <c r="D130" s="26"/>
      <c r="E130" s="27"/>
      <c r="F130" s="28"/>
    </row>
    <row r="131" spans="1:6" ht="12.75">
      <c r="A131" s="29" t="s">
        <v>158</v>
      </c>
      <c r="B131" s="27" t="s">
        <v>47</v>
      </c>
      <c r="C131" s="25" t="s">
        <v>30</v>
      </c>
      <c r="D131" s="34"/>
      <c r="E131" s="36"/>
      <c r="F131" s="43"/>
    </row>
    <row r="132" spans="1:6" ht="12.75">
      <c r="A132" s="29" t="s">
        <v>159</v>
      </c>
      <c r="B132" s="27" t="s">
        <v>48</v>
      </c>
      <c r="C132" s="25" t="s">
        <v>49</v>
      </c>
      <c r="D132" s="34"/>
      <c r="E132" s="36"/>
      <c r="F132" s="43"/>
    </row>
    <row r="133" spans="1:6" ht="12.75">
      <c r="A133" s="29" t="s">
        <v>160</v>
      </c>
      <c r="B133" s="27" t="s">
        <v>50</v>
      </c>
      <c r="C133" s="25" t="s">
        <v>5</v>
      </c>
      <c r="D133" s="34"/>
      <c r="E133" s="36"/>
      <c r="F133" s="43"/>
    </row>
    <row r="134" spans="1:6" ht="12.75">
      <c r="A134" s="29" t="s">
        <v>161</v>
      </c>
      <c r="B134" s="24" t="s">
        <v>51</v>
      </c>
      <c r="C134" s="25" t="s">
        <v>52</v>
      </c>
      <c r="D134" s="34"/>
      <c r="E134" s="36"/>
      <c r="F134" s="43"/>
    </row>
    <row r="135" spans="1:6" ht="38.25" customHeight="1">
      <c r="A135" s="29" t="s">
        <v>162</v>
      </c>
      <c r="B135" s="24" t="s">
        <v>209</v>
      </c>
      <c r="C135" s="48" t="s">
        <v>7</v>
      </c>
      <c r="D135" s="34"/>
      <c r="E135" s="36"/>
      <c r="F135" s="43"/>
    </row>
    <row r="136" spans="1:6" ht="12.75">
      <c r="A136" s="29"/>
      <c r="B136" s="33" t="s">
        <v>16</v>
      </c>
      <c r="C136" s="48"/>
      <c r="D136" s="34"/>
      <c r="E136" s="36"/>
      <c r="F136" s="43"/>
    </row>
    <row r="137" spans="1:6" ht="12.75">
      <c r="A137" s="29"/>
      <c r="B137" s="49" t="s">
        <v>195</v>
      </c>
      <c r="C137" s="48" t="s">
        <v>7</v>
      </c>
      <c r="D137" s="34"/>
      <c r="E137" s="36"/>
      <c r="F137" s="43"/>
    </row>
    <row r="138" spans="1:6" ht="12.75">
      <c r="A138" s="29"/>
      <c r="B138" s="49" t="s">
        <v>196</v>
      </c>
      <c r="C138" s="48" t="s">
        <v>7</v>
      </c>
      <c r="D138" s="34"/>
      <c r="E138" s="36"/>
      <c r="F138" s="43"/>
    </row>
    <row r="139" spans="1:6" ht="12.75">
      <c r="A139" s="29"/>
      <c r="B139" s="49" t="s">
        <v>197</v>
      </c>
      <c r="C139" s="48" t="s">
        <v>7</v>
      </c>
      <c r="D139" s="34"/>
      <c r="E139" s="36"/>
      <c r="F139" s="43"/>
    </row>
    <row r="140" spans="1:6" ht="12.75">
      <c r="A140" s="29"/>
      <c r="B140" s="49" t="s">
        <v>198</v>
      </c>
      <c r="C140" s="48" t="s">
        <v>7</v>
      </c>
      <c r="D140" s="34"/>
      <c r="E140" s="36"/>
      <c r="F140" s="43"/>
    </row>
    <row r="141" spans="1:6" ht="12.75">
      <c r="A141" s="29" t="s">
        <v>163</v>
      </c>
      <c r="B141" s="24" t="s">
        <v>53</v>
      </c>
      <c r="C141" s="25" t="s">
        <v>54</v>
      </c>
      <c r="D141" s="34"/>
      <c r="E141" s="36"/>
      <c r="F141" s="43"/>
    </row>
    <row r="142" spans="1:6" ht="12.75">
      <c r="A142" s="29"/>
      <c r="B142" s="49" t="s">
        <v>166</v>
      </c>
      <c r="C142" s="25" t="s">
        <v>54</v>
      </c>
      <c r="D142" s="34"/>
      <c r="E142" s="36"/>
      <c r="F142" s="43"/>
    </row>
    <row r="143" spans="1:6" ht="15" customHeight="1">
      <c r="A143" s="29"/>
      <c r="B143" s="44" t="s">
        <v>38</v>
      </c>
      <c r="C143" s="25"/>
      <c r="D143" s="34"/>
      <c r="E143" s="36"/>
      <c r="F143" s="35"/>
    </row>
    <row r="144" spans="1:6" ht="25.5">
      <c r="A144" s="29" t="s">
        <v>164</v>
      </c>
      <c r="B144" s="24" t="s">
        <v>234</v>
      </c>
      <c r="C144" s="25" t="s">
        <v>7</v>
      </c>
      <c r="D144" s="34">
        <v>276111</v>
      </c>
      <c r="E144" s="36">
        <v>726536</v>
      </c>
      <c r="F144" s="35">
        <f>D144/E144*100</f>
        <v>38.00376030919321</v>
      </c>
    </row>
    <row r="145" spans="1:6" ht="25.5">
      <c r="A145" s="29"/>
      <c r="B145" s="42" t="s">
        <v>14</v>
      </c>
      <c r="C145" s="48" t="s">
        <v>5</v>
      </c>
      <c r="D145" s="34">
        <v>32.9</v>
      </c>
      <c r="E145" s="36"/>
      <c r="F145" s="35" t="s">
        <v>6</v>
      </c>
    </row>
    <row r="146" spans="1:6" ht="12.75">
      <c r="A146" s="29"/>
      <c r="B146" s="53" t="s">
        <v>170</v>
      </c>
      <c r="C146" s="48"/>
      <c r="D146" s="34"/>
      <c r="E146" s="36"/>
      <c r="F146" s="35"/>
    </row>
    <row r="147" spans="1:6" ht="12.75">
      <c r="A147" s="29"/>
      <c r="B147" s="54" t="s">
        <v>171</v>
      </c>
      <c r="C147" s="25" t="s">
        <v>7</v>
      </c>
      <c r="D147" s="34"/>
      <c r="E147" s="36"/>
      <c r="F147" s="35"/>
    </row>
    <row r="148" spans="1:6" ht="12.75">
      <c r="A148" s="29"/>
      <c r="B148" s="54" t="s">
        <v>172</v>
      </c>
      <c r="C148" s="25" t="s">
        <v>7</v>
      </c>
      <c r="D148" s="34"/>
      <c r="E148" s="36"/>
      <c r="F148" s="35"/>
    </row>
    <row r="149" spans="1:6" ht="12.75">
      <c r="A149" s="29"/>
      <c r="B149" s="54" t="s">
        <v>173</v>
      </c>
      <c r="C149" s="25" t="s">
        <v>7</v>
      </c>
      <c r="D149" s="34"/>
      <c r="E149" s="36"/>
      <c r="F149" s="35"/>
    </row>
    <row r="150" spans="1:6" ht="25.5">
      <c r="A150" s="29"/>
      <c r="B150" s="54" t="s">
        <v>174</v>
      </c>
      <c r="C150" s="25" t="s">
        <v>7</v>
      </c>
      <c r="D150" s="34"/>
      <c r="E150" s="36"/>
      <c r="F150" s="35"/>
    </row>
    <row r="151" spans="1:6" ht="12.75">
      <c r="A151" s="29"/>
      <c r="B151" s="49" t="s">
        <v>175</v>
      </c>
      <c r="C151" s="25" t="s">
        <v>7</v>
      </c>
      <c r="D151" s="34"/>
      <c r="E151" s="36"/>
      <c r="F151" s="35"/>
    </row>
    <row r="152" spans="1:6" ht="12.75">
      <c r="A152" s="29"/>
      <c r="B152" s="49" t="s">
        <v>176</v>
      </c>
      <c r="C152" s="25" t="s">
        <v>7</v>
      </c>
      <c r="D152" s="34"/>
      <c r="E152" s="36"/>
      <c r="F152" s="35"/>
    </row>
    <row r="153" spans="1:6" ht="12.75">
      <c r="A153" s="29"/>
      <c r="B153" s="49" t="s">
        <v>177</v>
      </c>
      <c r="C153" s="25" t="s">
        <v>7</v>
      </c>
      <c r="D153" s="34"/>
      <c r="E153" s="36"/>
      <c r="F153" s="35"/>
    </row>
    <row r="154" spans="1:6" ht="12.75">
      <c r="A154" s="29"/>
      <c r="B154" s="49" t="s">
        <v>178</v>
      </c>
      <c r="C154" s="25" t="s">
        <v>7</v>
      </c>
      <c r="D154" s="34"/>
      <c r="E154" s="36"/>
      <c r="F154" s="35"/>
    </row>
    <row r="155" spans="1:6" ht="25.5">
      <c r="A155" s="29"/>
      <c r="B155" s="49" t="s">
        <v>179</v>
      </c>
      <c r="C155" s="25" t="s">
        <v>7</v>
      </c>
      <c r="D155" s="34"/>
      <c r="E155" s="36"/>
      <c r="F155" s="35"/>
    </row>
    <row r="156" spans="1:6" ht="15" customHeight="1">
      <c r="A156" s="29"/>
      <c r="B156" s="44" t="s">
        <v>61</v>
      </c>
      <c r="C156" s="25"/>
      <c r="D156" s="26"/>
      <c r="E156" s="27"/>
      <c r="F156" s="28"/>
    </row>
    <row r="157" spans="1:6" ht="39" customHeight="1">
      <c r="A157" s="29" t="s">
        <v>165</v>
      </c>
      <c r="B157" s="55" t="s">
        <v>233</v>
      </c>
      <c r="C157" s="48" t="s">
        <v>7</v>
      </c>
      <c r="D157" s="34">
        <f>D158-D159</f>
        <v>1771715</v>
      </c>
      <c r="E157" s="34">
        <f>E158-E159</f>
        <v>-1322456</v>
      </c>
      <c r="F157" s="43"/>
    </row>
    <row r="158" spans="1:6" ht="12.75">
      <c r="A158" s="29" t="s">
        <v>167</v>
      </c>
      <c r="B158" s="27" t="s">
        <v>102</v>
      </c>
      <c r="C158" s="25" t="s">
        <v>7</v>
      </c>
      <c r="D158" s="34">
        <v>1913037</v>
      </c>
      <c r="E158" s="56">
        <v>742483</v>
      </c>
      <c r="F158" s="57" t="s">
        <v>235</v>
      </c>
    </row>
    <row r="159" spans="1:6" ht="12.75">
      <c r="A159" s="29" t="s">
        <v>168</v>
      </c>
      <c r="B159" s="27" t="s">
        <v>103</v>
      </c>
      <c r="C159" s="25" t="s">
        <v>7</v>
      </c>
      <c r="D159" s="34">
        <v>141322</v>
      </c>
      <c r="E159" s="56">
        <v>2064939</v>
      </c>
      <c r="F159" s="43">
        <f>D159/E159*100</f>
        <v>6.843882555368463</v>
      </c>
    </row>
    <row r="160" spans="1:6" ht="12.75">
      <c r="A160" s="29" t="s">
        <v>169</v>
      </c>
      <c r="B160" s="27" t="s">
        <v>104</v>
      </c>
      <c r="C160" s="25" t="s">
        <v>5</v>
      </c>
      <c r="D160" s="34"/>
      <c r="E160" s="56"/>
      <c r="F160" s="57" t="s">
        <v>6</v>
      </c>
    </row>
    <row r="161" spans="1:6" ht="12.75">
      <c r="A161" s="29" t="s">
        <v>180</v>
      </c>
      <c r="B161" s="27" t="s">
        <v>193</v>
      </c>
      <c r="C161" s="25" t="s">
        <v>7</v>
      </c>
      <c r="D161" s="34">
        <v>4251482</v>
      </c>
      <c r="E161" s="56">
        <v>4557125</v>
      </c>
      <c r="F161" s="43">
        <f>D161/E161*100</f>
        <v>93.29307403242176</v>
      </c>
    </row>
    <row r="162" spans="1:6" ht="12.75">
      <c r="A162" s="29"/>
      <c r="B162" s="49" t="s">
        <v>109</v>
      </c>
      <c r="C162" s="25" t="s">
        <v>7</v>
      </c>
      <c r="D162" s="34">
        <v>232903</v>
      </c>
      <c r="E162" s="56">
        <v>43716</v>
      </c>
      <c r="F162" s="43">
        <f aca="true" t="shared" si="2" ref="F162:F171">D162/E162*100</f>
        <v>532.7637478268826</v>
      </c>
    </row>
    <row r="163" spans="1:6" ht="12.75">
      <c r="A163" s="29" t="s">
        <v>181</v>
      </c>
      <c r="B163" s="27" t="s">
        <v>194</v>
      </c>
      <c r="C163" s="25" t="s">
        <v>7</v>
      </c>
      <c r="D163" s="34">
        <v>6437694</v>
      </c>
      <c r="E163" s="56">
        <v>8075621</v>
      </c>
      <c r="F163" s="43">
        <f t="shared" si="2"/>
        <v>79.71763409897518</v>
      </c>
    </row>
    <row r="164" spans="1:6" ht="12.75">
      <c r="A164" s="29"/>
      <c r="B164" s="49" t="s">
        <v>109</v>
      </c>
      <c r="C164" s="25" t="s">
        <v>7</v>
      </c>
      <c r="D164" s="34">
        <v>383422</v>
      </c>
      <c r="E164" s="56">
        <v>9181</v>
      </c>
      <c r="F164" s="43">
        <f t="shared" si="2"/>
        <v>4176.255309879098</v>
      </c>
    </row>
    <row r="165" spans="1:6" ht="15" customHeight="1">
      <c r="A165" s="29"/>
      <c r="B165" s="44" t="s">
        <v>91</v>
      </c>
      <c r="C165" s="31"/>
      <c r="D165" s="44"/>
      <c r="E165" s="27"/>
      <c r="F165" s="43"/>
    </row>
    <row r="166" spans="1:6" ht="25.5">
      <c r="A166" s="29" t="s">
        <v>182</v>
      </c>
      <c r="B166" s="27" t="s">
        <v>204</v>
      </c>
      <c r="C166" s="52" t="s">
        <v>8</v>
      </c>
      <c r="D166" s="34">
        <v>22893</v>
      </c>
      <c r="E166" s="36">
        <f>D166/F166*100</f>
        <v>22033.68623676612</v>
      </c>
      <c r="F166" s="43">
        <v>103.9</v>
      </c>
    </row>
    <row r="167" spans="1:6" ht="27" customHeight="1">
      <c r="A167" s="29" t="s">
        <v>183</v>
      </c>
      <c r="B167" s="55" t="s">
        <v>231</v>
      </c>
      <c r="C167" s="31" t="s">
        <v>7</v>
      </c>
      <c r="D167" s="33">
        <v>0</v>
      </c>
      <c r="E167" s="27">
        <v>0</v>
      </c>
      <c r="F167" s="28" t="e">
        <f t="shared" si="2"/>
        <v>#DIV/0!</v>
      </c>
    </row>
    <row r="168" spans="1:6" ht="27" customHeight="1">
      <c r="A168" s="29" t="s">
        <v>184</v>
      </c>
      <c r="B168" s="55" t="s">
        <v>108</v>
      </c>
      <c r="C168" s="31" t="s">
        <v>49</v>
      </c>
      <c r="D168" s="33">
        <v>0</v>
      </c>
      <c r="E168" s="27">
        <v>0</v>
      </c>
      <c r="F168" s="28" t="e">
        <f t="shared" si="2"/>
        <v>#DIV/0!</v>
      </c>
    </row>
    <row r="169" spans="1:6" ht="27" customHeight="1">
      <c r="A169" s="29" t="s">
        <v>185</v>
      </c>
      <c r="B169" s="55" t="s">
        <v>110</v>
      </c>
      <c r="C169" s="31" t="s">
        <v>54</v>
      </c>
      <c r="D169" s="33">
        <v>0</v>
      </c>
      <c r="E169" s="27">
        <v>0</v>
      </c>
      <c r="F169" s="28" t="e">
        <f t="shared" si="2"/>
        <v>#DIV/0!</v>
      </c>
    </row>
    <row r="170" spans="1:6" ht="38.25">
      <c r="A170" s="29" t="s">
        <v>186</v>
      </c>
      <c r="B170" s="27" t="s">
        <v>232</v>
      </c>
      <c r="C170" s="31" t="s">
        <v>4</v>
      </c>
      <c r="D170" s="34">
        <v>0.54</v>
      </c>
      <c r="E170" s="36">
        <f>D170/F170*100</f>
        <v>0.7190412782956059</v>
      </c>
      <c r="F170" s="43">
        <v>75.1</v>
      </c>
    </row>
    <row r="171" spans="1:6" ht="12.75">
      <c r="A171" s="58" t="s">
        <v>187</v>
      </c>
      <c r="B171" s="59" t="s">
        <v>112</v>
      </c>
      <c r="C171" s="60" t="s">
        <v>5</v>
      </c>
      <c r="D171" s="61">
        <v>0.9</v>
      </c>
      <c r="E171" s="62">
        <v>1.1</v>
      </c>
      <c r="F171" s="63">
        <f t="shared" si="2"/>
        <v>81.81818181818181</v>
      </c>
    </row>
    <row r="172" spans="1:6" ht="9" customHeight="1">
      <c r="A172" s="64"/>
      <c r="B172" s="65"/>
      <c r="C172" s="66"/>
      <c r="D172" s="67"/>
      <c r="E172" s="68"/>
      <c r="F172" s="68"/>
    </row>
    <row r="173" spans="1:6" ht="12.75">
      <c r="A173" s="69" t="s">
        <v>55</v>
      </c>
      <c r="B173" s="65"/>
      <c r="C173" s="70"/>
      <c r="D173" s="9"/>
      <c r="E173" s="65"/>
      <c r="F173" s="65"/>
    </row>
    <row r="174" spans="1:6" ht="12.75">
      <c r="A174" s="88" t="s">
        <v>188</v>
      </c>
      <c r="B174" s="88"/>
      <c r="C174" s="88"/>
      <c r="D174" s="88"/>
      <c r="E174" s="88"/>
      <c r="F174" s="88"/>
    </row>
    <row r="175" spans="1:6" ht="14.25">
      <c r="A175" s="71"/>
      <c r="B175" s="71"/>
      <c r="C175" s="71"/>
      <c r="D175" s="71"/>
      <c r="E175" s="71"/>
      <c r="F175" s="71"/>
    </row>
    <row r="176" spans="1:6" ht="14.25">
      <c r="A176" s="71"/>
      <c r="B176" s="71"/>
      <c r="C176" s="71"/>
      <c r="D176" s="71"/>
      <c r="E176" s="71"/>
      <c r="F176" s="71"/>
    </row>
    <row r="177" spans="1:6" ht="14.25">
      <c r="A177" s="71"/>
      <c r="B177" s="71"/>
      <c r="C177" s="71"/>
      <c r="D177" s="71"/>
      <c r="E177" s="71"/>
      <c r="F177" s="1"/>
    </row>
    <row r="178" spans="1:6" s="74" customFormat="1" ht="12.75">
      <c r="A178" s="72"/>
      <c r="B178" s="72"/>
      <c r="C178" s="73"/>
      <c r="D178" s="73"/>
      <c r="E178" s="72"/>
      <c r="F178" s="72"/>
    </row>
    <row r="179" spans="1:6" s="78" customFormat="1" ht="12.75">
      <c r="A179" s="75"/>
      <c r="B179" s="68"/>
      <c r="C179" s="76"/>
      <c r="D179" s="77"/>
      <c r="E179" s="68"/>
      <c r="F179" s="68"/>
    </row>
    <row r="180" spans="1:6" s="78" customFormat="1" ht="12.75">
      <c r="A180" s="78" t="s">
        <v>228</v>
      </c>
      <c r="B180" s="79"/>
      <c r="C180" s="80"/>
      <c r="D180" s="81"/>
      <c r="E180" s="79"/>
      <c r="F180" s="79"/>
    </row>
    <row r="181" spans="1:6" s="78" customFormat="1" ht="12.75">
      <c r="A181" s="78" t="s">
        <v>229</v>
      </c>
      <c r="B181" s="79"/>
      <c r="C181" s="80"/>
      <c r="D181" s="81"/>
      <c r="E181" s="79"/>
      <c r="F181" s="79"/>
    </row>
    <row r="182" spans="2:6" s="78" customFormat="1" ht="12.75">
      <c r="B182" s="79"/>
      <c r="C182" s="82"/>
      <c r="D182" s="81"/>
      <c r="E182" s="79"/>
      <c r="F182" s="79"/>
    </row>
    <row r="183" spans="2:6" s="78" customFormat="1" ht="12.75">
      <c r="B183" s="79"/>
      <c r="C183" s="82"/>
      <c r="D183" s="81"/>
      <c r="E183" s="79"/>
      <c r="F183" s="79"/>
    </row>
    <row r="184" spans="2:6" s="78" customFormat="1" ht="12.75">
      <c r="B184" s="79"/>
      <c r="C184" s="82"/>
      <c r="D184" s="81"/>
      <c r="E184" s="79"/>
      <c r="F184" s="79"/>
    </row>
    <row r="185" spans="2:6" s="78" customFormat="1" ht="12.75">
      <c r="B185" s="79"/>
      <c r="C185" s="82"/>
      <c r="D185" s="81"/>
      <c r="E185" s="79"/>
      <c r="F185" s="79"/>
    </row>
    <row r="186" spans="2:6" s="78" customFormat="1" ht="12.75">
      <c r="B186" s="79"/>
      <c r="C186" s="82"/>
      <c r="D186" s="81"/>
      <c r="E186" s="79"/>
      <c r="F186" s="79"/>
    </row>
    <row r="187" spans="2:6" s="78" customFormat="1" ht="12.75">
      <c r="B187" s="79"/>
      <c r="C187" s="82"/>
      <c r="D187" s="81"/>
      <c r="E187" s="79"/>
      <c r="F187" s="79"/>
    </row>
    <row r="188" spans="2:6" s="78" customFormat="1" ht="12.75">
      <c r="B188" s="79"/>
      <c r="C188" s="82"/>
      <c r="D188" s="81"/>
      <c r="E188" s="79"/>
      <c r="F188" s="79"/>
    </row>
    <row r="189" spans="2:6" s="78" customFormat="1" ht="12.75">
      <c r="B189" s="79"/>
      <c r="C189" s="82"/>
      <c r="D189" s="81"/>
      <c r="E189" s="79"/>
      <c r="F189" s="79"/>
    </row>
    <row r="190" spans="2:6" s="78" customFormat="1" ht="12.75">
      <c r="B190" s="79"/>
      <c r="C190" s="82"/>
      <c r="D190" s="81"/>
      <c r="E190" s="79"/>
      <c r="F190" s="79"/>
    </row>
    <row r="191" spans="2:6" s="78" customFormat="1" ht="12.75">
      <c r="B191" s="79"/>
      <c r="C191" s="82"/>
      <c r="D191" s="81"/>
      <c r="E191" s="79"/>
      <c r="F191" s="79"/>
    </row>
    <row r="192" spans="2:6" s="78" customFormat="1" ht="12.75">
      <c r="B192" s="79"/>
      <c r="C192" s="82"/>
      <c r="D192" s="81"/>
      <c r="E192" s="79"/>
      <c r="F192" s="79"/>
    </row>
    <row r="193" spans="2:6" s="78" customFormat="1" ht="12.75">
      <c r="B193" s="79"/>
      <c r="C193" s="82"/>
      <c r="D193" s="81"/>
      <c r="E193" s="79"/>
      <c r="F193" s="79"/>
    </row>
    <row r="194" spans="2:6" s="78" customFormat="1" ht="12.75">
      <c r="B194" s="79"/>
      <c r="C194" s="82"/>
      <c r="D194" s="81"/>
      <c r="E194" s="79"/>
      <c r="F194" s="79"/>
    </row>
    <row r="195" spans="2:6" s="78" customFormat="1" ht="12.75">
      <c r="B195" s="79"/>
      <c r="C195" s="82"/>
      <c r="D195" s="81"/>
      <c r="E195" s="79"/>
      <c r="F195" s="79"/>
    </row>
    <row r="196" spans="2:6" s="78" customFormat="1" ht="12.75">
      <c r="B196" s="79"/>
      <c r="C196" s="82"/>
      <c r="D196" s="81"/>
      <c r="E196" s="79"/>
      <c r="F196" s="79"/>
    </row>
    <row r="197" spans="2:6" s="78" customFormat="1" ht="12.75">
      <c r="B197" s="79"/>
      <c r="C197" s="82"/>
      <c r="D197" s="81"/>
      <c r="E197" s="79"/>
      <c r="F197" s="79"/>
    </row>
  </sheetData>
  <sheetProtection/>
  <mergeCells count="7">
    <mergeCell ref="A7:F7"/>
    <mergeCell ref="A8:B8"/>
    <mergeCell ref="A174:F174"/>
    <mergeCell ref="E3:F3"/>
    <mergeCell ref="A4:F4"/>
    <mergeCell ref="A5:F5"/>
    <mergeCell ref="A6:F6"/>
  </mergeCells>
  <printOptions horizontalCentered="1"/>
  <pageMargins left="0.3937007874015748" right="0.1968503937007874" top="0.3937007874015748" bottom="0.5118110236220472" header="0.5118110236220472" footer="0.31496062992125984"/>
  <pageSetup horizontalDpi="600" verticalDpi="600" orientation="portrait" paperSize="9" scale="99" r:id="rId1"/>
  <headerFooter alignWithMargins="0">
    <oddFooter>&amp;C&amp;8&amp;P</oddFooter>
  </headerFooter>
  <rowBreaks count="3" manualBreakCount="3">
    <brk id="52" max="5" man="1"/>
    <brk id="96" max="255" man="1"/>
    <brk id="1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econom2345</cp:lastModifiedBy>
  <cp:lastPrinted>2015-07-23T05:54:37Z</cp:lastPrinted>
  <dcterms:created xsi:type="dcterms:W3CDTF">2004-12-27T07:54:16Z</dcterms:created>
  <dcterms:modified xsi:type="dcterms:W3CDTF">2015-08-24T13:17:49Z</dcterms:modified>
  <cp:category/>
  <cp:version/>
  <cp:contentType/>
  <cp:contentStatus/>
</cp:coreProperties>
</file>